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5315" windowHeight="621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Sheet1!$A$3:$V$196</definedName>
  </definedNames>
  <calcPr calcId="124519"/>
</workbook>
</file>

<file path=xl/calcChain.xml><?xml version="1.0" encoding="utf-8"?>
<calcChain xmlns="http://schemas.openxmlformats.org/spreadsheetml/2006/main">
  <c r="M54" i="4"/>
  <c r="Q54" s="1"/>
  <c r="Q53"/>
  <c r="O53"/>
  <c r="M53"/>
  <c r="R53" s="1"/>
  <c r="M52"/>
  <c r="Q52" s="1"/>
  <c r="Q51"/>
  <c r="O51"/>
  <c r="M51"/>
  <c r="R51" s="1"/>
  <c r="M50"/>
  <c r="Q50" s="1"/>
  <c r="Q49"/>
  <c r="O49"/>
  <c r="M49"/>
  <c r="R49" s="1"/>
  <c r="M48"/>
  <c r="Q48" s="1"/>
  <c r="Q47"/>
  <c r="O47"/>
  <c r="M47"/>
  <c r="R47" s="1"/>
  <c r="M46"/>
  <c r="Q46" s="1"/>
  <c r="Q45"/>
  <c r="O45"/>
  <c r="M45"/>
  <c r="R45" s="1"/>
  <c r="M44"/>
  <c r="Q44" s="1"/>
  <c r="Q43"/>
  <c r="O43"/>
  <c r="M43"/>
  <c r="R43" s="1"/>
  <c r="M42"/>
  <c r="Q42" s="1"/>
  <c r="Q41"/>
  <c r="O41"/>
  <c r="M41"/>
  <c r="R41" s="1"/>
  <c r="M40"/>
  <c r="Q40" s="1"/>
  <c r="Q39"/>
  <c r="O39"/>
  <c r="M39"/>
  <c r="R39" s="1"/>
  <c r="M38"/>
  <c r="Q38" s="1"/>
  <c r="Q37"/>
  <c r="O37"/>
  <c r="M37"/>
  <c r="R37" s="1"/>
  <c r="M36"/>
  <c r="Q36" s="1"/>
  <c r="Q35"/>
  <c r="O35"/>
  <c r="M35"/>
  <c r="R35" s="1"/>
  <c r="M34"/>
  <c r="Q34" s="1"/>
  <c r="Q33"/>
  <c r="O33"/>
  <c r="M33"/>
  <c r="R33" s="1"/>
  <c r="M32"/>
  <c r="Q32" s="1"/>
  <c r="Q31"/>
  <c r="O31"/>
  <c r="M31"/>
  <c r="R31" s="1"/>
  <c r="M30"/>
  <c r="Q30" s="1"/>
  <c r="Q29"/>
  <c r="O29"/>
  <c r="M29"/>
  <c r="R29" s="1"/>
  <c r="M28"/>
  <c r="Q28" s="1"/>
  <c r="Q27"/>
  <c r="O27"/>
  <c r="M27"/>
  <c r="R27" s="1"/>
  <c r="M26"/>
  <c r="Q26" s="1"/>
  <c r="Q25"/>
  <c r="O25"/>
  <c r="M25"/>
  <c r="R25" s="1"/>
  <c r="M24"/>
  <c r="Q24" s="1"/>
  <c r="Q23"/>
  <c r="O23"/>
  <c r="M23"/>
  <c r="R23" s="1"/>
  <c r="M22"/>
  <c r="Q22" s="1"/>
  <c r="Q21"/>
  <c r="O21"/>
  <c r="M21"/>
  <c r="R21" s="1"/>
  <c r="M20"/>
  <c r="Q20" s="1"/>
  <c r="Q19"/>
  <c r="O19"/>
  <c r="M19"/>
  <c r="R19" s="1"/>
  <c r="M18"/>
  <c r="Q18" s="1"/>
  <c r="Q17"/>
  <c r="O17"/>
  <c r="M17"/>
  <c r="R17" s="1"/>
  <c r="M16"/>
  <c r="Q16" s="1"/>
  <c r="Q15"/>
  <c r="O15"/>
  <c r="M15"/>
  <c r="R15" s="1"/>
  <c r="M14"/>
  <c r="Q14" s="1"/>
  <c r="Q13"/>
  <c r="O13"/>
  <c r="M13"/>
  <c r="R13" s="1"/>
  <c r="M12"/>
  <c r="Q12" s="1"/>
  <c r="Q11"/>
  <c r="O11"/>
  <c r="M11"/>
  <c r="R11" s="1"/>
  <c r="M10"/>
  <c r="Q10" s="1"/>
  <c r="Q9"/>
  <c r="O9"/>
  <c r="M9"/>
  <c r="R9" s="1"/>
  <c r="M8"/>
  <c r="Q8" s="1"/>
  <c r="Q7"/>
  <c r="O7"/>
  <c r="M7"/>
  <c r="R7" s="1"/>
  <c r="M6"/>
  <c r="Q6" s="1"/>
  <c r="Q5"/>
  <c r="O5"/>
  <c r="M5"/>
  <c r="R5" s="1"/>
  <c r="M4"/>
  <c r="Q4" s="1"/>
  <c r="Q3"/>
  <c r="O3"/>
  <c r="M3"/>
  <c r="R3" s="1"/>
  <c r="M50" i="3"/>
  <c r="Q50" s="1"/>
  <c r="Q49"/>
  <c r="O49"/>
  <c r="M49"/>
  <c r="R49" s="1"/>
  <c r="M48"/>
  <c r="Q48" s="1"/>
  <c r="Q47"/>
  <c r="O47"/>
  <c r="M47"/>
  <c r="R47" s="1"/>
  <c r="M46"/>
  <c r="Q46" s="1"/>
  <c r="Q45"/>
  <c r="O45"/>
  <c r="M45"/>
  <c r="R45" s="1"/>
  <c r="M44"/>
  <c r="Q44" s="1"/>
  <c r="Q43"/>
  <c r="O43"/>
  <c r="M43"/>
  <c r="R43" s="1"/>
  <c r="M42"/>
  <c r="Q42" s="1"/>
  <c r="Q41"/>
  <c r="O41"/>
  <c r="M41"/>
  <c r="R41" s="1"/>
  <c r="M40"/>
  <c r="Q40" s="1"/>
  <c r="Q39"/>
  <c r="O39"/>
  <c r="M39"/>
  <c r="R39" s="1"/>
  <c r="M38"/>
  <c r="Q38" s="1"/>
  <c r="Q37"/>
  <c r="O37"/>
  <c r="M37"/>
  <c r="R37" s="1"/>
  <c r="M36"/>
  <c r="Q36" s="1"/>
  <c r="Q35"/>
  <c r="O35"/>
  <c r="M35"/>
  <c r="R35" s="1"/>
  <c r="M34"/>
  <c r="Q34" s="1"/>
  <c r="Q33"/>
  <c r="O33"/>
  <c r="M33"/>
  <c r="R33" s="1"/>
  <c r="M32"/>
  <c r="Q32" s="1"/>
  <c r="Q31"/>
  <c r="O31"/>
  <c r="M31"/>
  <c r="R31" s="1"/>
  <c r="M30"/>
  <c r="Q30" s="1"/>
  <c r="Q29"/>
  <c r="O29"/>
  <c r="M29"/>
  <c r="R29" s="1"/>
  <c r="M28"/>
  <c r="Q28" s="1"/>
  <c r="Q27"/>
  <c r="O27"/>
  <c r="M27"/>
  <c r="R27" s="1"/>
  <c r="M26"/>
  <c r="Q26" s="1"/>
  <c r="Q25"/>
  <c r="O25"/>
  <c r="M25"/>
  <c r="R25" s="1"/>
  <c r="M24"/>
  <c r="Q24" s="1"/>
  <c r="Q23"/>
  <c r="O23"/>
  <c r="M23"/>
  <c r="R23" s="1"/>
  <c r="M22"/>
  <c r="Q22" s="1"/>
  <c r="Q21"/>
  <c r="O21"/>
  <c r="M21"/>
  <c r="R21" s="1"/>
  <c r="M20"/>
  <c r="Q20" s="1"/>
  <c r="Q19"/>
  <c r="O19"/>
  <c r="M19"/>
  <c r="R19" s="1"/>
  <c r="M18"/>
  <c r="Q18" s="1"/>
  <c r="Q17"/>
  <c r="O17"/>
  <c r="M17"/>
  <c r="R17" s="1"/>
  <c r="M16"/>
  <c r="Q16" s="1"/>
  <c r="Q15"/>
  <c r="O15"/>
  <c r="M15"/>
  <c r="R15" s="1"/>
  <c r="M14"/>
  <c r="Q14" s="1"/>
  <c r="Q13"/>
  <c r="O13"/>
  <c r="M13"/>
  <c r="R13" s="1"/>
  <c r="M12"/>
  <c r="Q12" s="1"/>
  <c r="Q11"/>
  <c r="O11"/>
  <c r="M11"/>
  <c r="R11" s="1"/>
  <c r="M10"/>
  <c r="Q10" s="1"/>
  <c r="Q9"/>
  <c r="O9"/>
  <c r="M9"/>
  <c r="R9" s="1"/>
  <c r="M8"/>
  <c r="Q8" s="1"/>
  <c r="Q7"/>
  <c r="O7"/>
  <c r="M7"/>
  <c r="R7" s="1"/>
  <c r="M6"/>
  <c r="Q6" s="1"/>
  <c r="Q5"/>
  <c r="O5"/>
  <c r="M5"/>
  <c r="R5" s="1"/>
  <c r="M4"/>
  <c r="Q4" s="1"/>
  <c r="Q3"/>
  <c r="O3"/>
  <c r="M3"/>
  <c r="R3" s="1"/>
  <c r="P4" i="4" l="1"/>
  <c r="R4"/>
  <c r="P6"/>
  <c r="R6"/>
  <c r="P8"/>
  <c r="R8"/>
  <c r="P10"/>
  <c r="R10"/>
  <c r="P12"/>
  <c r="R12"/>
  <c r="P14"/>
  <c r="R14"/>
  <c r="P16"/>
  <c r="R16"/>
  <c r="P18"/>
  <c r="R18"/>
  <c r="P20"/>
  <c r="R20"/>
  <c r="P22"/>
  <c r="R22"/>
  <c r="P24"/>
  <c r="R24"/>
  <c r="P26"/>
  <c r="R26"/>
  <c r="P28"/>
  <c r="R28"/>
  <c r="P30"/>
  <c r="R30"/>
  <c r="P32"/>
  <c r="R32"/>
  <c r="P34"/>
  <c r="R34"/>
  <c r="P36"/>
  <c r="R36"/>
  <c r="P38"/>
  <c r="R38"/>
  <c r="P40"/>
  <c r="R40"/>
  <c r="P42"/>
  <c r="R42"/>
  <c r="P44"/>
  <c r="R44"/>
  <c r="P46"/>
  <c r="R46"/>
  <c r="P48"/>
  <c r="R48"/>
  <c r="P50"/>
  <c r="R50"/>
  <c r="P52"/>
  <c r="R52"/>
  <c r="P54"/>
  <c r="R54"/>
  <c r="P3"/>
  <c r="O4"/>
  <c r="P5"/>
  <c r="O6"/>
  <c r="P7"/>
  <c r="O8"/>
  <c r="P9"/>
  <c r="O10"/>
  <c r="P11"/>
  <c r="O12"/>
  <c r="P13"/>
  <c r="O14"/>
  <c r="P15"/>
  <c r="O16"/>
  <c r="P17"/>
  <c r="O18"/>
  <c r="P19"/>
  <c r="O20"/>
  <c r="P21"/>
  <c r="O22"/>
  <c r="P23"/>
  <c r="O24"/>
  <c r="P25"/>
  <c r="O26"/>
  <c r="P27"/>
  <c r="O28"/>
  <c r="P29"/>
  <c r="O30"/>
  <c r="P31"/>
  <c r="O32"/>
  <c r="P33"/>
  <c r="O34"/>
  <c r="P35"/>
  <c r="O36"/>
  <c r="P37"/>
  <c r="O38"/>
  <c r="P39"/>
  <c r="O40"/>
  <c r="P41"/>
  <c r="O42"/>
  <c r="P43"/>
  <c r="O44"/>
  <c r="P45"/>
  <c r="O46"/>
  <c r="P47"/>
  <c r="O48"/>
  <c r="P49"/>
  <c r="O50"/>
  <c r="P51"/>
  <c r="O52"/>
  <c r="P53"/>
  <c r="O54"/>
  <c r="P4" i="3"/>
  <c r="R4"/>
  <c r="P6"/>
  <c r="R6"/>
  <c r="P8"/>
  <c r="R8"/>
  <c r="P10"/>
  <c r="R10"/>
  <c r="P12"/>
  <c r="R12"/>
  <c r="P14"/>
  <c r="R14"/>
  <c r="P16"/>
  <c r="R16"/>
  <c r="P18"/>
  <c r="R18"/>
  <c r="P20"/>
  <c r="R20"/>
  <c r="P22"/>
  <c r="R22"/>
  <c r="P24"/>
  <c r="R24"/>
  <c r="P26"/>
  <c r="R26"/>
  <c r="P28"/>
  <c r="R28"/>
  <c r="P30"/>
  <c r="R30"/>
  <c r="P32"/>
  <c r="R32"/>
  <c r="P34"/>
  <c r="R34"/>
  <c r="P36"/>
  <c r="R36"/>
  <c r="P38"/>
  <c r="R38"/>
  <c r="P40"/>
  <c r="R40"/>
  <c r="P42"/>
  <c r="R42"/>
  <c r="P44"/>
  <c r="R44"/>
  <c r="P46"/>
  <c r="R46"/>
  <c r="P48"/>
  <c r="R48"/>
  <c r="P50"/>
  <c r="R50"/>
  <c r="P3"/>
  <c r="O4"/>
  <c r="P5"/>
  <c r="O6"/>
  <c r="P7"/>
  <c r="O8"/>
  <c r="P9"/>
  <c r="O10"/>
  <c r="P11"/>
  <c r="O12"/>
  <c r="P13"/>
  <c r="O14"/>
  <c r="P15"/>
  <c r="O16"/>
  <c r="P17"/>
  <c r="O18"/>
  <c r="P19"/>
  <c r="O20"/>
  <c r="P21"/>
  <c r="O22"/>
  <c r="P23"/>
  <c r="O24"/>
  <c r="P25"/>
  <c r="O26"/>
  <c r="P27"/>
  <c r="O28"/>
  <c r="P29"/>
  <c r="O30"/>
  <c r="P31"/>
  <c r="O32"/>
  <c r="P33"/>
  <c r="O34"/>
  <c r="P35"/>
  <c r="O36"/>
  <c r="P37"/>
  <c r="O38"/>
  <c r="P39"/>
  <c r="O40"/>
  <c r="P41"/>
  <c r="O42"/>
  <c r="P43"/>
  <c r="O44"/>
  <c r="P45"/>
  <c r="O46"/>
  <c r="P47"/>
  <c r="O48"/>
  <c r="P49"/>
  <c r="O50"/>
</calcChain>
</file>

<file path=xl/sharedStrings.xml><?xml version="1.0" encoding="utf-8"?>
<sst xmlns="http://schemas.openxmlformats.org/spreadsheetml/2006/main" count="966" uniqueCount="569">
  <si>
    <t>SEROMA CHRISTIAN HIGH SCHOOL</t>
  </si>
  <si>
    <t>UO962</t>
  </si>
  <si>
    <t>U.A.C.E CANDIDATES 2014</t>
  </si>
  <si>
    <t xml:space="preserve">Name </t>
  </si>
  <si>
    <t xml:space="preserve">NAMAGANDA ESTHER </t>
  </si>
  <si>
    <t>LOGOSE DEBORAH DOROTHY</t>
  </si>
  <si>
    <t>KATARANGYE PRAISE</t>
  </si>
  <si>
    <t>ZAWEDDE DIANA RITAH</t>
  </si>
  <si>
    <t>KAKUBA RAYMOND JEDIDIAH</t>
  </si>
  <si>
    <t>TINDIMWEBWA STARLIN</t>
  </si>
  <si>
    <t>RWAKABUNDE FINNAH.A</t>
  </si>
  <si>
    <t>SOKI HOSSANAH KIVUYA</t>
  </si>
  <si>
    <t xml:space="preserve">WEJULI RACHEAL ESTHER </t>
  </si>
  <si>
    <t>KASANGO DICKSON</t>
  </si>
  <si>
    <t xml:space="preserve">MUKISA VICTORIA </t>
  </si>
  <si>
    <t>KIRAGGA MOHAMMED</t>
  </si>
  <si>
    <t>UWAMAHORO DIANA</t>
  </si>
  <si>
    <t xml:space="preserve">ASIIMIRE CHARITY </t>
  </si>
  <si>
    <t>NTAATE PHILIMON</t>
  </si>
  <si>
    <t>AKELLO LONA OMARA</t>
  </si>
  <si>
    <t>KAUDA CAROLINE</t>
  </si>
  <si>
    <t>AYIYORWORTH FAITH PAMELA</t>
  </si>
  <si>
    <t xml:space="preserve">ASHABA DESIRE </t>
  </si>
  <si>
    <t>AKELLO PRISCA MARY</t>
  </si>
  <si>
    <t>KOBUTUNGI RACHEAL</t>
  </si>
  <si>
    <t>AMACHARI HOPE PRISSILA</t>
  </si>
  <si>
    <t>OLEMO EVELYNE</t>
  </si>
  <si>
    <t>SSUUNA DERICK</t>
  </si>
  <si>
    <t>GRACE JEHOSHEBA BRIMAH</t>
  </si>
  <si>
    <t xml:space="preserve">WUDE VICKY FAITH </t>
  </si>
  <si>
    <t>MUKISA HELLEN NANZIRI</t>
  </si>
  <si>
    <t>KAYIZA ISMA</t>
  </si>
  <si>
    <t>NAJJEMBA LOVITA</t>
  </si>
  <si>
    <t>AWORI SHARON</t>
  </si>
  <si>
    <t xml:space="preserve">ALASO IMMACULATE </t>
  </si>
  <si>
    <t xml:space="preserve">BAKO RACHEAL </t>
  </si>
  <si>
    <t>KAWISO TITUS</t>
  </si>
  <si>
    <t>KIRUME MARTIN JUUKO</t>
  </si>
  <si>
    <t>ADIKINI JOY SANDRA</t>
  </si>
  <si>
    <t>NAMAKULA LUCY</t>
  </si>
  <si>
    <t>OBBO PETER</t>
  </si>
  <si>
    <t>ANYAKOIT SUZAN PERPETUA</t>
  </si>
  <si>
    <t>NDAGIRE GLORIA KASOZI</t>
  </si>
  <si>
    <t>KATWERE DONANTO</t>
  </si>
  <si>
    <t>ASSIMWE CATHERINE VIOLA</t>
  </si>
  <si>
    <t xml:space="preserve">TWINAMATSIKO REGINA </t>
  </si>
  <si>
    <t xml:space="preserve">KANYARUSOKE PATRICIA </t>
  </si>
  <si>
    <t>BIGABWA A.K. COMFORT</t>
  </si>
  <si>
    <t xml:space="preserve">HOPE PROSCOVIA </t>
  </si>
  <si>
    <t>NAMUTOSI JANET</t>
  </si>
  <si>
    <t xml:space="preserve">KAMARA ANNET INNOCENT </t>
  </si>
  <si>
    <t>NABAKOOZA RESTY</t>
  </si>
  <si>
    <t xml:space="preserve">MWIRU CATHERINE </t>
  </si>
  <si>
    <t>NAMMANDA KISAKYE LEAH</t>
  </si>
  <si>
    <t>NAMALE JACKIE FLORENCE</t>
  </si>
  <si>
    <t>KWAGALAKWE DORCUS Z</t>
  </si>
  <si>
    <t>SANYA DAUGLAS</t>
  </si>
  <si>
    <t>MBABAZI BRENDA</t>
  </si>
  <si>
    <t>LUSWATA ALEX</t>
  </si>
  <si>
    <t>ATUHAIRWE ELIZABETH</t>
  </si>
  <si>
    <t>KATONGOLE SOLOMON</t>
  </si>
  <si>
    <t>APIO KANNAH</t>
  </si>
  <si>
    <t xml:space="preserve">NABWIRE RITAH </t>
  </si>
  <si>
    <t>NABUKENYA ANGELLA</t>
  </si>
  <si>
    <t xml:space="preserve">ANYU OLIVER </t>
  </si>
  <si>
    <t xml:space="preserve">AGABA LORDIN </t>
  </si>
  <si>
    <t>OTIM EMMANUEL</t>
  </si>
  <si>
    <t xml:space="preserve">KIBIRIGE ANDREW </t>
  </si>
  <si>
    <t>OPIYO DENISH AUMA</t>
  </si>
  <si>
    <t>KABAAMI DOREEN</t>
  </si>
  <si>
    <t>BAGOOLE ERIC</t>
  </si>
  <si>
    <t xml:space="preserve">MODI REUBEN </t>
  </si>
  <si>
    <t>NABILONGO SHARON</t>
  </si>
  <si>
    <t>KISUBI MARK</t>
  </si>
  <si>
    <t>MUTEMA ESERI</t>
  </si>
  <si>
    <t>OKALEBO BRIAN OJEMA</t>
  </si>
  <si>
    <t>AMPEIRE EDWIN</t>
  </si>
  <si>
    <t>SSEGANE WAHABU</t>
  </si>
  <si>
    <t>MURUNGI JAMES BBALA</t>
  </si>
  <si>
    <t xml:space="preserve">WANYAMA IVAN </t>
  </si>
  <si>
    <t>KONDE ROBERT</t>
  </si>
  <si>
    <t>MASIKA WINNIE</t>
  </si>
  <si>
    <t>MALINGA CHARLES</t>
  </si>
  <si>
    <t>MAFABI SHARON</t>
  </si>
  <si>
    <t>KAYEMBA PATRICK</t>
  </si>
  <si>
    <t>AMANI DAVID</t>
  </si>
  <si>
    <t>NAKAWESA OLIVER</t>
  </si>
  <si>
    <t xml:space="preserve">OPIYO INNOCENT </t>
  </si>
  <si>
    <t>AGETTA BOSCO</t>
  </si>
  <si>
    <t>NSAJULI MUGABI ALEX</t>
  </si>
  <si>
    <t>AYELLA ROBERT OKELLO</t>
  </si>
  <si>
    <t>MUKALAZI JIMMY</t>
  </si>
  <si>
    <t>ABESIGA JOHN</t>
  </si>
  <si>
    <t>AIJUKA BRITTAH LINDA</t>
  </si>
  <si>
    <t>NAKIMBUGWE BETTY</t>
  </si>
  <si>
    <t>ADONGO JOYCE EDIMA</t>
  </si>
  <si>
    <t>MULWANYI MICHEAL</t>
  </si>
  <si>
    <t>MUGUMYA BOB</t>
  </si>
  <si>
    <t>NAKYEERWA RHODA</t>
  </si>
  <si>
    <t>TINO IRENE</t>
  </si>
  <si>
    <t>MUTENGU ISAAC</t>
  </si>
  <si>
    <t>ABER TRACY MARION</t>
  </si>
  <si>
    <t>SORO JIMMY KENNEDY</t>
  </si>
  <si>
    <t>ONYINGE RODNEY OKWERA</t>
  </si>
  <si>
    <t xml:space="preserve">ANNETH DESPICIUS </t>
  </si>
  <si>
    <t xml:space="preserve">KATUMWESIGYE IVAN </t>
  </si>
  <si>
    <t>KALYANGO ROBERT SAMUEL</t>
  </si>
  <si>
    <t xml:space="preserve">ACHANDO SALOME </t>
  </si>
  <si>
    <t xml:space="preserve">EDWANYA GIDEON </t>
  </si>
  <si>
    <t>IDORU FRED DERRICK</t>
  </si>
  <si>
    <t>OKELLO HABAKKUK</t>
  </si>
  <si>
    <t xml:space="preserve">MUCUREZI BABU ARNOLD  </t>
  </si>
  <si>
    <t>DANNA MISHAELY</t>
  </si>
  <si>
    <t xml:space="preserve">SSEMATA DERRICK </t>
  </si>
  <si>
    <t>OKWI GODFREY</t>
  </si>
  <si>
    <t>SAULI JOSEPH SSEMPALA</t>
  </si>
  <si>
    <t>AHIMBISIBWE SOLOMON</t>
  </si>
  <si>
    <t>KILILI ANDREW MULWA</t>
  </si>
  <si>
    <t>SSETTAALA ANDREW</t>
  </si>
  <si>
    <t>ABER DEBORAH</t>
  </si>
  <si>
    <t>NAKHUMITSA RITAH</t>
  </si>
  <si>
    <t>MUGIDE DORCUS EVELYN</t>
  </si>
  <si>
    <t>ATIM GETRUDE</t>
  </si>
  <si>
    <t>ODONGO ADUPA RONALD</t>
  </si>
  <si>
    <t>OFAMBO SIMON</t>
  </si>
  <si>
    <t xml:space="preserve">ARINAITWE ALLAN </t>
  </si>
  <si>
    <t>KASOZI NICHOLAS</t>
  </si>
  <si>
    <t>KIWALABYE SAMUEL</t>
  </si>
  <si>
    <t xml:space="preserve">MUKULU ALEX </t>
  </si>
  <si>
    <t xml:space="preserve">ACHIKULE RICHARD </t>
  </si>
  <si>
    <t>ISAJJA ERIC</t>
  </si>
  <si>
    <t>BUSH GEORGE ACHIRE</t>
  </si>
  <si>
    <t>MUSINGUZI EDWIN</t>
  </si>
  <si>
    <t>ASITE EMMANUEL YIKII</t>
  </si>
  <si>
    <t>AGABA ANDREW</t>
  </si>
  <si>
    <t>BOGERE BOB</t>
  </si>
  <si>
    <t xml:space="preserve">MWEBAZA PEACE </t>
  </si>
  <si>
    <t>TUGUME DARIUS</t>
  </si>
  <si>
    <t>OSIA DANIEL</t>
  </si>
  <si>
    <t>NSUBUGA EDIRISA</t>
  </si>
  <si>
    <t>NKWANGA JOEL</t>
  </si>
  <si>
    <t>BUKENYA MARVIN EZRA</t>
  </si>
  <si>
    <t>ATUKUNDA LUCKY</t>
  </si>
  <si>
    <t>AKITWI VANESSA</t>
  </si>
  <si>
    <t>NAMAKANGA MOSES EDWIN</t>
  </si>
  <si>
    <t>BIRUNGI SANDRA PRISCA</t>
  </si>
  <si>
    <t>EBONG CHRISTIAN BEN</t>
  </si>
  <si>
    <t>SEGUYA ROBERT</t>
  </si>
  <si>
    <t xml:space="preserve">KOMUGISHA JANET BRILLIANT </t>
  </si>
  <si>
    <t>MUGYENYI JEROME</t>
  </si>
  <si>
    <t>SENTAMU LUTAKOME PHILLIP</t>
  </si>
  <si>
    <t>ISRAEL JUSTICE MILLER</t>
  </si>
  <si>
    <t>NANYANGA CLAIRE NORAH</t>
  </si>
  <si>
    <t xml:space="preserve">KIMULI BRIAN </t>
  </si>
  <si>
    <t>KISUZE IRENE ROSSY</t>
  </si>
  <si>
    <t>MASINI ERIC</t>
  </si>
  <si>
    <t>ASSIMWE MARK</t>
  </si>
  <si>
    <t>YEEKO NATASHA PENNINAH</t>
  </si>
  <si>
    <t>NYIRAMAHORO MONICA</t>
  </si>
  <si>
    <t>NKOOBE SALEH HAMDAN</t>
  </si>
  <si>
    <t xml:space="preserve">NAMUSISI DONANTER </t>
  </si>
  <si>
    <t>MWESIGYE MEFUBOFACE</t>
  </si>
  <si>
    <t xml:space="preserve">MURIMI GACHERU KELVIN </t>
  </si>
  <si>
    <t>MUGASHA JOHN PAUL</t>
  </si>
  <si>
    <t>MUSUMBA JEUEL</t>
  </si>
  <si>
    <t>ROTICH ROY KIPLANGAT</t>
  </si>
  <si>
    <t>WALE STEPHEN</t>
  </si>
  <si>
    <t>NAMUKUTA JUDITH</t>
  </si>
  <si>
    <t>NYACHWO SANDRA PEACE P</t>
  </si>
  <si>
    <t>LUBA JOSELYN MONICA</t>
  </si>
  <si>
    <t>SANYA DERRICK</t>
  </si>
  <si>
    <t>OCHOM LAMECK</t>
  </si>
  <si>
    <t>WAMBETE TUMWEBAZE JUDAH</t>
  </si>
  <si>
    <t>SEMPA LOYD</t>
  </si>
  <si>
    <t>KIZITO RONALD</t>
  </si>
  <si>
    <t>KEMIGISHA PATRICIA D</t>
  </si>
  <si>
    <t>ESAETE BELINDA REGINA</t>
  </si>
  <si>
    <t>NAKIWALA DOREEN</t>
  </si>
  <si>
    <t>KISAKYE RACHEAL</t>
  </si>
  <si>
    <t>PANDE RODRICK ELIUD</t>
  </si>
  <si>
    <t>LYAKA LILLIAN</t>
  </si>
  <si>
    <t>KABATESI SHEEBA</t>
  </si>
  <si>
    <t>NAMUBIRU NOREEN</t>
  </si>
  <si>
    <t>NAKAAYI PATRICIA M</t>
  </si>
  <si>
    <t>NANSUBUGA VIVIAN</t>
  </si>
  <si>
    <t xml:space="preserve">LUKWAGO ISAAC </t>
  </si>
  <si>
    <t>AGWA EMMANUEL</t>
  </si>
  <si>
    <t>hist</t>
  </si>
  <si>
    <t>geo</t>
  </si>
  <si>
    <t>cre</t>
  </si>
  <si>
    <t>gp</t>
  </si>
  <si>
    <t>econ</t>
  </si>
  <si>
    <t>ent</t>
  </si>
  <si>
    <t>lug</t>
  </si>
  <si>
    <t>kisw</t>
  </si>
  <si>
    <t>math</t>
  </si>
  <si>
    <t>chem</t>
  </si>
  <si>
    <t>bio</t>
  </si>
  <si>
    <t>phy</t>
  </si>
  <si>
    <t>agri</t>
  </si>
  <si>
    <t>art</t>
  </si>
  <si>
    <t>td</t>
  </si>
  <si>
    <t>lit</t>
  </si>
  <si>
    <t>fn</t>
  </si>
  <si>
    <t>ict</t>
  </si>
  <si>
    <t>s/ma</t>
  </si>
  <si>
    <t>3,3B</t>
  </si>
  <si>
    <t>PTS</t>
  </si>
  <si>
    <t>6,4D</t>
  </si>
  <si>
    <t>7,6,6E</t>
  </si>
  <si>
    <t>4,2,6C</t>
  </si>
  <si>
    <t>3,4B</t>
  </si>
  <si>
    <t>2,3A</t>
  </si>
  <si>
    <t>2,3,1A</t>
  </si>
  <si>
    <r>
      <t>2,1,2</t>
    </r>
    <r>
      <rPr>
        <b/>
        <sz val="11"/>
        <color theme="1"/>
        <rFont val="Calibri"/>
        <family val="2"/>
        <scheme val="minor"/>
      </rPr>
      <t>A</t>
    </r>
  </si>
  <si>
    <r>
      <t>1,1,1</t>
    </r>
    <r>
      <rPr>
        <b/>
        <sz val="11"/>
        <color theme="1"/>
        <rFont val="Calibri"/>
        <family val="2"/>
        <scheme val="minor"/>
      </rPr>
      <t>A</t>
    </r>
  </si>
  <si>
    <t>4,5C</t>
  </si>
  <si>
    <t>5,7,3D</t>
  </si>
  <si>
    <t>2,4,1A</t>
  </si>
  <si>
    <t>4,3,2B</t>
  </si>
  <si>
    <t>2,2,3A</t>
  </si>
  <si>
    <t>2,2A</t>
  </si>
  <si>
    <t>3,3,1A</t>
  </si>
  <si>
    <t>1,5,1A</t>
  </si>
  <si>
    <t>9,8F</t>
  </si>
  <si>
    <t>3,2,6C</t>
  </si>
  <si>
    <t>4,6,2,5C</t>
  </si>
  <si>
    <t>5,4,3C</t>
  </si>
  <si>
    <t>3,2,3B</t>
  </si>
  <si>
    <t>5,7,5E</t>
  </si>
  <si>
    <t>4,3,7D</t>
  </si>
  <si>
    <t>8,4,6E</t>
  </si>
  <si>
    <t>4,6D</t>
  </si>
  <si>
    <t>6,5,4D</t>
  </si>
  <si>
    <t>2,3,3,5B</t>
  </si>
  <si>
    <t>6,5,3D</t>
  </si>
  <si>
    <t>9,6,2O</t>
  </si>
  <si>
    <t>4,9O</t>
  </si>
  <si>
    <t>9,9,8F</t>
  </si>
  <si>
    <t>5,6,3,6D</t>
  </si>
  <si>
    <t>6,7,4,4D</t>
  </si>
  <si>
    <t>2,4B</t>
  </si>
  <si>
    <t>3,4,3,3B</t>
  </si>
  <si>
    <t>4,7D</t>
  </si>
  <si>
    <t>5,5D</t>
  </si>
  <si>
    <t>4,4,4C</t>
  </si>
  <si>
    <t>1,3,1A</t>
  </si>
  <si>
    <t>9,5O</t>
  </si>
  <si>
    <t>8,5O</t>
  </si>
  <si>
    <t>6,6,2D</t>
  </si>
  <si>
    <t>7,6O</t>
  </si>
  <si>
    <t>6,5D</t>
  </si>
  <si>
    <t>5,1,4B</t>
  </si>
  <si>
    <t>6,6E</t>
  </si>
  <si>
    <t>9,9F</t>
  </si>
  <si>
    <t>6,1,6C</t>
  </si>
  <si>
    <t>8,5,5E</t>
  </si>
  <si>
    <t>5,4,6D</t>
  </si>
  <si>
    <t>3,5,3,6C</t>
  </si>
  <si>
    <t>2,8D</t>
  </si>
  <si>
    <t>9,6,6O</t>
  </si>
  <si>
    <t>6,4,7E</t>
  </si>
  <si>
    <t>4,2,2B</t>
  </si>
  <si>
    <t>5,3C</t>
  </si>
  <si>
    <t>5,4,1B</t>
  </si>
  <si>
    <t>4,6,1C</t>
  </si>
  <si>
    <t>3,7D</t>
  </si>
  <si>
    <t>7,4,6E</t>
  </si>
  <si>
    <t>6,7O</t>
  </si>
  <si>
    <t>6,2,5C</t>
  </si>
  <si>
    <t>6,5,6E</t>
  </si>
  <si>
    <t>5,7E</t>
  </si>
  <si>
    <t>8,6,6O</t>
  </si>
  <si>
    <t>5,4,4,4C</t>
  </si>
  <si>
    <t>6,5,1C</t>
  </si>
  <si>
    <t>6,4,2C</t>
  </si>
  <si>
    <t>4,7,2C</t>
  </si>
  <si>
    <t>7,5,3D</t>
  </si>
  <si>
    <t>9,6O</t>
  </si>
  <si>
    <t>9,9,6O</t>
  </si>
  <si>
    <t>3,5C</t>
  </si>
  <si>
    <t>5,4C</t>
  </si>
  <si>
    <t>4,4,3C</t>
  </si>
  <si>
    <t>4,6,3C</t>
  </si>
  <si>
    <t>3,3,B</t>
  </si>
  <si>
    <t>4,1,1A</t>
  </si>
  <si>
    <t>3,6,4C</t>
  </si>
  <si>
    <t>4,4,5C</t>
  </si>
  <si>
    <t>5,3,1B</t>
  </si>
  <si>
    <t>2,6,2B</t>
  </si>
  <si>
    <t>2,6,3C</t>
  </si>
  <si>
    <t>3,1A</t>
  </si>
  <si>
    <t>6,6,7E</t>
  </si>
  <si>
    <t>4,3,6C</t>
  </si>
  <si>
    <t>9,7O</t>
  </si>
  <si>
    <t>1,2A</t>
  </si>
  <si>
    <t>2,1,1A</t>
  </si>
  <si>
    <t>1,4,3B</t>
  </si>
  <si>
    <t>7,7O</t>
  </si>
  <si>
    <t>4,2,4B</t>
  </si>
  <si>
    <t>4,3B</t>
  </si>
  <si>
    <t>7,4,4D</t>
  </si>
  <si>
    <t>4,5,2C</t>
  </si>
  <si>
    <t>2,2,4,4B</t>
  </si>
  <si>
    <t>7,5,6E</t>
  </si>
  <si>
    <t>3,6,3,4C</t>
  </si>
  <si>
    <t>8,6,2D</t>
  </si>
  <si>
    <t>4,6,4D</t>
  </si>
  <si>
    <t>4,5,4C</t>
  </si>
  <si>
    <t>8,7,6O</t>
  </si>
  <si>
    <t>2,4,1,4B</t>
  </si>
  <si>
    <t>3,6C</t>
  </si>
  <si>
    <t>4,3,4C</t>
  </si>
  <si>
    <t>4,4,3,6C</t>
  </si>
  <si>
    <t>9,7,6O</t>
  </si>
  <si>
    <t>7,5,9O</t>
  </si>
  <si>
    <t>4,7,4,7O</t>
  </si>
  <si>
    <t>7,6,5E</t>
  </si>
  <si>
    <t>7,6,4E</t>
  </si>
  <si>
    <t>3,2,4B</t>
  </si>
  <si>
    <t>3,7,2C</t>
  </si>
  <si>
    <t>4,4,6D</t>
  </si>
  <si>
    <t>4,2,1A</t>
  </si>
  <si>
    <t>1,6,2B</t>
  </si>
  <si>
    <t>WAYI JOSEPH EMMA</t>
  </si>
  <si>
    <t>9,8,8O</t>
  </si>
  <si>
    <t>5,5,3,5D</t>
  </si>
  <si>
    <t>3,2A</t>
  </si>
  <si>
    <t>3,4,3B</t>
  </si>
  <si>
    <t>6,6,6E</t>
  </si>
  <si>
    <t>4,1,3B</t>
  </si>
  <si>
    <t>6,9,5O</t>
  </si>
  <si>
    <t>4,3,3B</t>
  </si>
  <si>
    <t>8,5,6E</t>
  </si>
  <si>
    <t>4,6,2,4C</t>
  </si>
  <si>
    <t>5,6,3D</t>
  </si>
  <si>
    <t>4,2,5C</t>
  </si>
  <si>
    <t>7,5,2D</t>
  </si>
  <si>
    <t>6,3,2C</t>
  </si>
  <si>
    <t>3,6,1B</t>
  </si>
  <si>
    <t>9,8,3O</t>
  </si>
  <si>
    <t>5,5,1C</t>
  </si>
  <si>
    <t>3,4,2B</t>
  </si>
  <si>
    <t>6,4,4D</t>
  </si>
  <si>
    <t>7,6,3D</t>
  </si>
  <si>
    <t>7,9O</t>
  </si>
  <si>
    <t>8,1,4C</t>
  </si>
  <si>
    <t>3,4,3,4C</t>
  </si>
  <si>
    <t>3,3,2,5B</t>
  </si>
  <si>
    <t>7,5E</t>
  </si>
  <si>
    <t>5,5,D</t>
  </si>
  <si>
    <t>6,5,5D</t>
  </si>
  <si>
    <t>3,5,8D</t>
  </si>
  <si>
    <t>SSEKAMATTE ROBERT S</t>
  </si>
  <si>
    <t>5,5,3C</t>
  </si>
  <si>
    <t>5,4,2C</t>
  </si>
  <si>
    <t>2,4,4,2B</t>
  </si>
  <si>
    <t>8,8,7O</t>
  </si>
  <si>
    <t>2,4,2,5B</t>
  </si>
  <si>
    <t>5,5,2C</t>
  </si>
  <si>
    <t>3,3,3B</t>
  </si>
  <si>
    <t>6,4,6D</t>
  </si>
  <si>
    <t>3,4,3,6C</t>
  </si>
  <si>
    <t>6,3,5D</t>
  </si>
  <si>
    <t>4,4,2,5C</t>
  </si>
  <si>
    <t>6,4,3,6D</t>
  </si>
  <si>
    <t>6,1,5C</t>
  </si>
  <si>
    <t>7,9,7O</t>
  </si>
  <si>
    <t>3,4,2,4B</t>
  </si>
  <si>
    <t>5,1,1A</t>
  </si>
  <si>
    <t>7,5D</t>
  </si>
  <si>
    <t>3,1,5B</t>
  </si>
  <si>
    <t>5,4,4,3C</t>
  </si>
  <si>
    <t>1,3A</t>
  </si>
  <si>
    <t>MAKUMA TIMOTHY W</t>
  </si>
  <si>
    <t>7,6,2D</t>
  </si>
  <si>
    <t>4,3,1B</t>
  </si>
  <si>
    <t>5,3,2B</t>
  </si>
  <si>
    <t>5,6,3,4D</t>
  </si>
  <si>
    <t>LUYIGA ROBINAH E</t>
  </si>
  <si>
    <t>3,4,2,5C</t>
  </si>
  <si>
    <t>5,8,6E</t>
  </si>
  <si>
    <t>5,7,4,7O</t>
  </si>
  <si>
    <t>9,7,5O</t>
  </si>
  <si>
    <t>5,6,4,5D</t>
  </si>
  <si>
    <t>2,3,3,3B</t>
  </si>
  <si>
    <t>5,6,4D</t>
  </si>
  <si>
    <t>7,5,5E</t>
  </si>
  <si>
    <t>2,5,3,3B</t>
  </si>
  <si>
    <t>8,8,5O</t>
  </si>
  <si>
    <t>5,3,4C</t>
  </si>
  <si>
    <t>8,7O</t>
  </si>
  <si>
    <t>4,7,3,4D</t>
  </si>
  <si>
    <t>KYOMUHENDO OLGA M</t>
  </si>
  <si>
    <t>9,8,6O</t>
  </si>
  <si>
    <t>3,6,3,6D</t>
  </si>
  <si>
    <t>9,9,2O</t>
  </si>
  <si>
    <t>8,6,3E</t>
  </si>
  <si>
    <t>7,8,5O</t>
  </si>
  <si>
    <t>4,2,3,3B</t>
  </si>
  <si>
    <t>2,6C</t>
  </si>
  <si>
    <t>9,7,7O</t>
  </si>
  <si>
    <t>5,5,5D</t>
  </si>
  <si>
    <t>2,2,3,3B</t>
  </si>
  <si>
    <t>2,5B</t>
  </si>
  <si>
    <t>2,7,4C</t>
  </si>
  <si>
    <t>2,3,2,6B</t>
  </si>
  <si>
    <t>4,4C</t>
  </si>
  <si>
    <t>2,3,3B</t>
  </si>
  <si>
    <t>8,8,2O</t>
  </si>
  <si>
    <t>9,7,4O</t>
  </si>
  <si>
    <t>7,2,5D</t>
  </si>
  <si>
    <t>8,6O</t>
  </si>
  <si>
    <t>6,4,5D</t>
  </si>
  <si>
    <t>1,2,3,2A</t>
  </si>
  <si>
    <t>6,6,5E</t>
  </si>
  <si>
    <t>9,7,3O</t>
  </si>
  <si>
    <t>8,6,1D</t>
  </si>
  <si>
    <t>6,8,5E</t>
  </si>
  <si>
    <t>3,1,2A</t>
  </si>
  <si>
    <t>4,4,1B</t>
  </si>
  <si>
    <t>3,4,45C</t>
  </si>
  <si>
    <t>6,6,E</t>
  </si>
  <si>
    <t>8,9,8O</t>
  </si>
  <si>
    <t>5,3,6D</t>
  </si>
  <si>
    <t>4,3,2,4B</t>
  </si>
  <si>
    <t>7,7,5E</t>
  </si>
  <si>
    <t>5,5,3,6D</t>
  </si>
  <si>
    <t>4,2,3B</t>
  </si>
  <si>
    <t>6,8O</t>
  </si>
  <si>
    <t>9,5,6O</t>
  </si>
  <si>
    <t>5,6,6E</t>
  </si>
  <si>
    <t>5,5,8E</t>
  </si>
  <si>
    <t>5,4,4,6D</t>
  </si>
  <si>
    <t>7,9,6O</t>
  </si>
  <si>
    <t>6,4,4,5D</t>
  </si>
  <si>
    <t>1,7,4C</t>
  </si>
  <si>
    <t>4,8E</t>
  </si>
  <si>
    <t>9,7,8O</t>
  </si>
  <si>
    <t>4,5,4,4C</t>
  </si>
  <si>
    <t>6,6,1C</t>
  </si>
  <si>
    <t>1,6,5C</t>
  </si>
  <si>
    <t>5,3,3C</t>
  </si>
  <si>
    <t>5,2,5C</t>
  </si>
  <si>
    <t>5,6D</t>
  </si>
  <si>
    <t>7,8,8O</t>
  </si>
  <si>
    <t>9,8,7O</t>
  </si>
  <si>
    <t>5,5,3,8D</t>
  </si>
  <si>
    <t>6,6,4D</t>
  </si>
  <si>
    <t>3,3,5C</t>
  </si>
  <si>
    <t>3,2,24B</t>
  </si>
  <si>
    <t>3,5,5C</t>
  </si>
  <si>
    <t>4,4,4,4C</t>
  </si>
  <si>
    <t>4,4,3,3C</t>
  </si>
  <si>
    <t>4,3,5C</t>
  </si>
  <si>
    <t>4,4,4,5C</t>
  </si>
  <si>
    <t>9,5,5O</t>
  </si>
  <si>
    <t>5,2,4C</t>
  </si>
  <si>
    <t>3,3,4,3B</t>
  </si>
  <si>
    <t>3,4,7D</t>
  </si>
  <si>
    <t>5,5,4,3C</t>
  </si>
  <si>
    <t>3,2,3,5B</t>
  </si>
  <si>
    <t>5,6,4,4D</t>
  </si>
  <si>
    <t>3,8D</t>
  </si>
  <si>
    <t>6,7,5,6E</t>
  </si>
  <si>
    <t>7,3,4D</t>
  </si>
  <si>
    <t>2,2,2A</t>
  </si>
  <si>
    <t>4,5,6D</t>
  </si>
  <si>
    <t>1,2,2,4A</t>
  </si>
  <si>
    <t>5,7,7O</t>
  </si>
  <si>
    <t>8,5,3D</t>
  </si>
  <si>
    <t>6,9,3O</t>
  </si>
  <si>
    <t>9,6,4O</t>
  </si>
  <si>
    <t>9,9,4O</t>
  </si>
  <si>
    <t>2,4,3,6C</t>
  </si>
  <si>
    <t>9,8,9F</t>
  </si>
  <si>
    <t>5,5,9O</t>
  </si>
  <si>
    <t>4,4,4,6D</t>
  </si>
  <si>
    <t>7,4,5D</t>
  </si>
  <si>
    <t>4,4,3,7D</t>
  </si>
  <si>
    <t>9,2,5O</t>
  </si>
  <si>
    <t>8,9F</t>
  </si>
  <si>
    <t>8,3,5D</t>
  </si>
  <si>
    <t>3,4,9O</t>
  </si>
  <si>
    <t>5,4,2,6C</t>
  </si>
  <si>
    <t>2,4,4B</t>
  </si>
  <si>
    <t>6,5,2C</t>
  </si>
  <si>
    <t>4,7,5D</t>
  </si>
  <si>
    <t>3,5,3,4C</t>
  </si>
  <si>
    <t>8,7,4O</t>
  </si>
  <si>
    <t>6,7,1D</t>
  </si>
  <si>
    <t>4,1,5B</t>
  </si>
  <si>
    <t>2,2,2,4B</t>
  </si>
  <si>
    <t>3,4,4,5C</t>
  </si>
  <si>
    <t>6,9O</t>
  </si>
  <si>
    <t>3,3,4,5C</t>
  </si>
  <si>
    <t>5,4,3,5C</t>
  </si>
  <si>
    <t>9,9,5O</t>
  </si>
  <si>
    <t>5,4,3,6D</t>
  </si>
  <si>
    <t>3,1,3A</t>
  </si>
  <si>
    <t>6,6,3,7E</t>
  </si>
  <si>
    <t>7,8O</t>
  </si>
  <si>
    <t>6,2,4C</t>
  </si>
  <si>
    <t>5,7,4,6E</t>
  </si>
  <si>
    <t>7,7,6O</t>
  </si>
  <si>
    <t>5,6,7E</t>
  </si>
  <si>
    <t>8,6,4E</t>
  </si>
  <si>
    <t>6,4,8E</t>
  </si>
  <si>
    <t>5,5,2,4C</t>
  </si>
  <si>
    <t>8,6,7O</t>
  </si>
  <si>
    <t>8,6,5E</t>
  </si>
  <si>
    <t>6,3,6D</t>
  </si>
  <si>
    <t>3,3,2,2B</t>
  </si>
  <si>
    <r>
      <t>2,1</t>
    </r>
    <r>
      <rPr>
        <b/>
        <sz val="11"/>
        <color theme="1"/>
        <rFont val="Calibri"/>
        <family val="2"/>
        <scheme val="minor"/>
      </rPr>
      <t>A</t>
    </r>
  </si>
  <si>
    <r>
      <t>2,2</t>
    </r>
    <r>
      <rPr>
        <b/>
        <sz val="11"/>
        <color theme="1"/>
        <rFont val="Calibri"/>
        <family val="2"/>
        <scheme val="minor"/>
      </rPr>
      <t>A</t>
    </r>
  </si>
  <si>
    <r>
      <t>1,2,1</t>
    </r>
    <r>
      <rPr>
        <b/>
        <sz val="11"/>
        <color theme="1"/>
        <rFont val="Calibri"/>
        <family val="2"/>
        <scheme val="minor"/>
      </rPr>
      <t>A</t>
    </r>
  </si>
  <si>
    <t>WAJAMBUKA NAMBAFU PHIONA</t>
  </si>
  <si>
    <t xml:space="preserve"> Results Analysis 2009-2014 (Compulsory Subjects)</t>
  </si>
  <si>
    <t>%Q.pass</t>
  </si>
  <si>
    <t>%av'ge pass</t>
  </si>
  <si>
    <t>%pass</t>
  </si>
  <si>
    <t>%failure</t>
  </si>
  <si>
    <t>SUBJECT</t>
  </si>
  <si>
    <t>year</t>
  </si>
  <si>
    <t>D1</t>
  </si>
  <si>
    <t>D2</t>
  </si>
  <si>
    <t>C3</t>
  </si>
  <si>
    <t>C4</t>
  </si>
  <si>
    <t>C5</t>
  </si>
  <si>
    <t>C6</t>
  </si>
  <si>
    <t>P7</t>
  </si>
  <si>
    <t>P8</t>
  </si>
  <si>
    <t>F9</t>
  </si>
  <si>
    <t>X</t>
  </si>
  <si>
    <t>Total</t>
  </si>
  <si>
    <t xml:space="preserve">Q.p.(ranking) </t>
  </si>
  <si>
    <t>D1-C3</t>
  </si>
  <si>
    <t>C4-C6</t>
  </si>
  <si>
    <t>P7-P8</t>
  </si>
  <si>
    <t>ENG</t>
  </si>
  <si>
    <t>HIST</t>
  </si>
  <si>
    <t>GEO</t>
  </si>
  <si>
    <t>CRE</t>
  </si>
  <si>
    <t>MAT</t>
  </si>
  <si>
    <t>PHY</t>
  </si>
  <si>
    <t>BIO</t>
  </si>
  <si>
    <t>CHE</t>
  </si>
  <si>
    <t>Results Analysis 2009-2014(Optional Subjects)</t>
  </si>
  <si>
    <t>Q.P(Ranking)</t>
  </si>
  <si>
    <t>LUG</t>
  </si>
  <si>
    <t>ART</t>
  </si>
  <si>
    <t>SWA</t>
  </si>
  <si>
    <t>TD</t>
  </si>
  <si>
    <t>CMP</t>
  </si>
  <si>
    <t xml:space="preserve">LIT </t>
  </si>
  <si>
    <t>AGR</t>
  </si>
  <si>
    <t>F/N</t>
  </si>
  <si>
    <t>ENT</t>
  </si>
  <si>
    <t>A</t>
  </si>
  <si>
    <t>B</t>
  </si>
  <si>
    <t>C</t>
  </si>
  <si>
    <t>D</t>
  </si>
  <si>
    <t>E</t>
  </si>
  <si>
    <t>O</t>
  </si>
  <si>
    <t>F</t>
  </si>
  <si>
    <t>TOTALS</t>
  </si>
  <si>
    <t>SUBSIDIARIES</t>
  </si>
  <si>
    <t>TOT</t>
  </si>
  <si>
    <t>G.TOTAL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</si>
</sst>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Bookman Old Style"/>
      <family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2" borderId="5" applyNumberFormat="0" applyAlignment="0" applyProtection="0"/>
    <xf numFmtId="0" fontId="1" fillId="0" borderId="6" applyNumberFormat="0" applyFill="0" applyAlignment="0" applyProtection="0"/>
  </cellStyleXfs>
  <cellXfs count="73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  <xf numFmtId="0" fontId="0" fillId="0" borderId="1" xfId="0" applyFont="1" applyBorder="1"/>
    <xf numFmtId="0" fontId="3" fillId="0" borderId="1" xfId="0" applyFont="1" applyFill="1" applyBorder="1"/>
    <xf numFmtId="0" fontId="0" fillId="0" borderId="2" xfId="0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1" fillId="0" borderId="1" xfId="0" applyFont="1" applyFill="1" applyBorder="1"/>
    <xf numFmtId="0" fontId="1" fillId="0" borderId="3" xfId="0" applyFont="1" applyBorder="1"/>
    <xf numFmtId="0" fontId="0" fillId="0" borderId="3" xfId="0" applyBorder="1"/>
    <xf numFmtId="0" fontId="0" fillId="0" borderId="3" xfId="0" applyFill="1" applyBorder="1"/>
    <xf numFmtId="0" fontId="0" fillId="0" borderId="3" xfId="0" applyFont="1" applyBorder="1"/>
    <xf numFmtId="0" fontId="0" fillId="0" borderId="4" xfId="0" applyBorder="1"/>
    <xf numFmtId="0" fontId="4" fillId="0" borderId="1" xfId="0" applyFont="1" applyFill="1" applyBorder="1"/>
    <xf numFmtId="0" fontId="1" fillId="0" borderId="2" xfId="0" applyFont="1" applyBorder="1"/>
    <xf numFmtId="0" fontId="6" fillId="0" borderId="1" xfId="0" applyFont="1" applyFill="1" applyBorder="1"/>
    <xf numFmtId="0" fontId="7" fillId="0" borderId="1" xfId="0" applyFont="1" applyFill="1" applyBorder="1"/>
    <xf numFmtId="0" fontId="8" fillId="0" borderId="1" xfId="0" applyFont="1" applyBorder="1"/>
    <xf numFmtId="0" fontId="6" fillId="0" borderId="7" xfId="2" applyFont="1" applyFill="1" applyBorder="1" applyAlignment="1">
      <alignment horizontal="center" textRotation="90"/>
    </xf>
    <xf numFmtId="0" fontId="11" fillId="0" borderId="1" xfId="0" applyFont="1" applyBorder="1" applyAlignment="1">
      <alignment horizontal="center"/>
    </xf>
    <xf numFmtId="0" fontId="6" fillId="0" borderId="8" xfId="2" applyFont="1" applyFill="1" applyBorder="1" applyAlignment="1">
      <alignment horizontal="center"/>
    </xf>
    <xf numFmtId="0" fontId="1" fillId="0" borderId="10" xfId="2" applyFont="1" applyFill="1" applyBorder="1" applyAlignment="1">
      <alignment horizontal="center"/>
    </xf>
    <xf numFmtId="164" fontId="1" fillId="0" borderId="2" xfId="2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6" fillId="0" borderId="2" xfId="2" applyFont="1" applyBorder="1" applyAlignment="1">
      <alignment horizontal="center"/>
    </xf>
    <xf numFmtId="164" fontId="6" fillId="0" borderId="2" xfId="2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14" fillId="3" borderId="1" xfId="1" applyFont="1" applyFill="1" applyBorder="1" applyAlignment="1">
      <alignment horizontal="center"/>
    </xf>
    <xf numFmtId="164" fontId="6" fillId="0" borderId="1" xfId="2" applyNumberFormat="1" applyFont="1" applyFill="1" applyBorder="1" applyAlignment="1">
      <alignment horizontal="center"/>
    </xf>
    <xf numFmtId="0" fontId="6" fillId="0" borderId="7" xfId="2" applyFont="1" applyFill="1" applyBorder="1" applyAlignment="1">
      <alignment horizontal="center"/>
    </xf>
    <xf numFmtId="164" fontId="6" fillId="0" borderId="7" xfId="2" applyNumberFormat="1" applyFont="1" applyFill="1" applyBorder="1" applyAlignment="1">
      <alignment horizontal="center"/>
    </xf>
    <xf numFmtId="164" fontId="1" fillId="0" borderId="10" xfId="2" applyNumberFormat="1" applyFont="1" applyFill="1" applyBorder="1" applyAlignment="1">
      <alignment horizontal="center"/>
    </xf>
    <xf numFmtId="164" fontId="6" fillId="0" borderId="8" xfId="2" applyNumberFormat="1" applyFont="1" applyFill="1" applyBorder="1" applyAlignment="1">
      <alignment horizontal="center"/>
    </xf>
    <xf numFmtId="0" fontId="6" fillId="0" borderId="11" xfId="2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" fillId="0" borderId="12" xfId="2" applyFont="1" applyFill="1" applyBorder="1" applyAlignment="1">
      <alignment horizontal="center"/>
    </xf>
    <xf numFmtId="0" fontId="9" fillId="0" borderId="0" xfId="0" applyFont="1"/>
    <xf numFmtId="0" fontId="1" fillId="0" borderId="8" xfId="2" applyFont="1" applyFill="1" applyBorder="1" applyAlignment="1">
      <alignment horizontal="center"/>
    </xf>
    <xf numFmtId="0" fontId="15" fillId="0" borderId="10" xfId="2" applyFont="1" applyFill="1" applyBorder="1" applyAlignment="1">
      <alignment horizontal="center"/>
    </xf>
    <xf numFmtId="0" fontId="1" fillId="0" borderId="2" xfId="2" applyFont="1" applyBorder="1" applyAlignment="1">
      <alignment horizontal="center"/>
    </xf>
    <xf numFmtId="0" fontId="15" fillId="0" borderId="0" xfId="0" applyFont="1"/>
    <xf numFmtId="0" fontId="1" fillId="0" borderId="2" xfId="2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/>
    </xf>
    <xf numFmtId="0" fontId="1" fillId="0" borderId="1" xfId="2" applyFont="1" applyBorder="1" applyAlignment="1">
      <alignment horizontal="center"/>
    </xf>
    <xf numFmtId="0" fontId="1" fillId="0" borderId="7" xfId="2" applyFont="1" applyFill="1" applyBorder="1" applyAlignment="1">
      <alignment horizontal="center"/>
    </xf>
    <xf numFmtId="0" fontId="1" fillId="0" borderId="7" xfId="2" applyFont="1" applyBorder="1" applyAlignment="1">
      <alignment horizontal="center"/>
    </xf>
    <xf numFmtId="164" fontId="1" fillId="0" borderId="7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5" fillId="0" borderId="2" xfId="2" applyFont="1" applyFill="1" applyBorder="1" applyAlignment="1">
      <alignment horizontal="center"/>
    </xf>
    <xf numFmtId="0" fontId="15" fillId="0" borderId="1" xfId="2" applyFont="1" applyFill="1" applyBorder="1" applyAlignment="1">
      <alignment horizontal="center"/>
    </xf>
    <xf numFmtId="0" fontId="1" fillId="0" borderId="10" xfId="2" applyFont="1" applyBorder="1" applyAlignment="1">
      <alignment horizontal="center"/>
    </xf>
    <xf numFmtId="0" fontId="6" fillId="0" borderId="9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1" fillId="0" borderId="9" xfId="2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center" vertical="center"/>
    </xf>
    <xf numFmtId="0" fontId="1" fillId="0" borderId="8" xfId="2" applyFont="1" applyFill="1" applyBorder="1" applyAlignment="1">
      <alignment horizontal="center" vertical="center"/>
    </xf>
    <xf numFmtId="0" fontId="1" fillId="0" borderId="12" xfId="2" applyFont="1" applyFill="1" applyBorder="1" applyAlignment="1">
      <alignment horizontal="center"/>
    </xf>
  </cellXfs>
  <cellStyles count="3">
    <cellStyle name="Check Cell" xfId="1" builtinId="23"/>
    <cellStyle name="Normal" xfId="0" builtinId="0"/>
    <cellStyle name="Total" xfId="2" builtin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96"/>
  <sheetViews>
    <sheetView tabSelected="1" topLeftCell="A156" workbookViewId="0">
      <selection activeCell="I169" sqref="I169"/>
    </sheetView>
  </sheetViews>
  <sheetFormatPr defaultRowHeight="15"/>
  <cols>
    <col min="1" max="1" width="4.42578125" customWidth="1"/>
    <col min="2" max="2" width="22.85546875" customWidth="1"/>
    <col min="3" max="3" width="5" style="2" customWidth="1"/>
    <col min="4" max="4" width="4.5703125" customWidth="1"/>
    <col min="5" max="5" width="4.85546875" customWidth="1"/>
    <col min="6" max="6" width="6" customWidth="1"/>
    <col min="7" max="7" width="5.85546875" customWidth="1"/>
    <col min="8" max="8" width="5" customWidth="1"/>
    <col min="9" max="10" width="6.28515625" customWidth="1"/>
    <col min="11" max="11" width="6" customWidth="1"/>
    <col min="12" max="12" width="4.7109375" customWidth="1"/>
    <col min="13" max="13" width="6" customWidth="1"/>
    <col min="14" max="14" width="6.42578125" customWidth="1"/>
    <col min="15" max="15" width="6" customWidth="1"/>
    <col min="16" max="16" width="5.7109375" customWidth="1"/>
    <col min="17" max="17" width="7.7109375" customWidth="1"/>
    <col min="18" max="18" width="6.42578125" customWidth="1"/>
    <col min="19" max="19" width="6" customWidth="1"/>
    <col min="20" max="20" width="6.42578125" customWidth="1"/>
    <col min="21" max="21" width="4.5703125" customWidth="1"/>
    <col min="22" max="22" width="5.5703125" customWidth="1"/>
  </cols>
  <sheetData>
    <row r="1" spans="1:22" ht="15.75">
      <c r="B1" s="1" t="s">
        <v>0</v>
      </c>
      <c r="C1" s="1"/>
      <c r="D1" s="2"/>
      <c r="E1" s="2"/>
    </row>
    <row r="2" spans="1:22">
      <c r="A2" s="2" t="s">
        <v>1</v>
      </c>
      <c r="B2" s="2" t="s">
        <v>2</v>
      </c>
      <c r="D2" s="2"/>
      <c r="E2" s="2"/>
    </row>
    <row r="3" spans="1:22" s="2" customFormat="1">
      <c r="A3" s="3"/>
      <c r="B3" s="3" t="s">
        <v>3</v>
      </c>
      <c r="C3" s="3" t="s">
        <v>207</v>
      </c>
      <c r="D3" s="3" t="s">
        <v>190</v>
      </c>
      <c r="E3" s="13" t="s">
        <v>191</v>
      </c>
      <c r="F3" s="3" t="s">
        <v>189</v>
      </c>
      <c r="G3" s="3" t="s">
        <v>188</v>
      </c>
      <c r="H3" s="3" t="s">
        <v>187</v>
      </c>
      <c r="I3" s="3" t="s">
        <v>192</v>
      </c>
      <c r="J3" s="3" t="s">
        <v>193</v>
      </c>
      <c r="K3" s="3" t="s">
        <v>194</v>
      </c>
      <c r="L3" s="3" t="s">
        <v>195</v>
      </c>
      <c r="M3" s="3" t="s">
        <v>196</v>
      </c>
      <c r="N3" s="3" t="s">
        <v>197</v>
      </c>
      <c r="O3" s="3" t="s">
        <v>198</v>
      </c>
      <c r="P3" s="12" t="s">
        <v>199</v>
      </c>
      <c r="Q3" s="12" t="s">
        <v>200</v>
      </c>
      <c r="R3" s="12" t="s">
        <v>201</v>
      </c>
      <c r="S3" s="12" t="s">
        <v>202</v>
      </c>
      <c r="T3" s="12" t="s">
        <v>203</v>
      </c>
      <c r="U3" s="12" t="s">
        <v>204</v>
      </c>
      <c r="V3" s="12" t="s">
        <v>205</v>
      </c>
    </row>
    <row r="4" spans="1:22">
      <c r="A4" s="3">
        <v>506</v>
      </c>
      <c r="B4" s="9" t="s">
        <v>9</v>
      </c>
      <c r="C4" s="11">
        <v>20</v>
      </c>
      <c r="D4" s="4">
        <v>1</v>
      </c>
      <c r="E4" s="14"/>
      <c r="F4" s="4"/>
      <c r="G4" s="4"/>
      <c r="H4" s="4"/>
      <c r="I4" s="4"/>
      <c r="J4" s="4"/>
      <c r="K4" s="4"/>
      <c r="L4" s="4" t="s">
        <v>221</v>
      </c>
      <c r="M4" s="4" t="s">
        <v>222</v>
      </c>
      <c r="N4" s="4" t="s">
        <v>223</v>
      </c>
      <c r="O4" s="4"/>
      <c r="P4" s="4"/>
      <c r="Q4" s="4"/>
      <c r="R4" s="4"/>
      <c r="S4" s="4"/>
      <c r="T4" s="4"/>
      <c r="U4" s="4">
        <v>3</v>
      </c>
      <c r="V4" s="4"/>
    </row>
    <row r="5" spans="1:22">
      <c r="A5" s="3">
        <v>512</v>
      </c>
      <c r="B5" s="9" t="s">
        <v>15</v>
      </c>
      <c r="C5" s="11">
        <v>20</v>
      </c>
      <c r="D5" s="4">
        <v>2</v>
      </c>
      <c r="E5" s="14" t="s">
        <v>513</v>
      </c>
      <c r="F5" s="4"/>
      <c r="G5" s="4"/>
      <c r="H5" s="4" t="s">
        <v>514</v>
      </c>
      <c r="I5" s="4"/>
      <c r="J5" s="4" t="s">
        <v>515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>
        <v>1</v>
      </c>
    </row>
    <row r="6" spans="1:22">
      <c r="A6" s="3">
        <v>589</v>
      </c>
      <c r="B6" s="4" t="s">
        <v>90</v>
      </c>
      <c r="C6" s="3">
        <v>20</v>
      </c>
      <c r="D6" s="4">
        <v>5</v>
      </c>
      <c r="E6" s="14"/>
      <c r="F6" s="4"/>
      <c r="G6" s="4"/>
      <c r="H6" s="4"/>
      <c r="I6" s="4"/>
      <c r="J6" s="4"/>
      <c r="K6" s="4"/>
      <c r="L6" s="4" t="s">
        <v>373</v>
      </c>
      <c r="M6" s="4" t="s">
        <v>222</v>
      </c>
      <c r="N6" s="4"/>
      <c r="O6" s="4" t="s">
        <v>246</v>
      </c>
      <c r="P6" s="4"/>
      <c r="Q6" s="4"/>
      <c r="R6" s="4"/>
      <c r="S6" s="4"/>
      <c r="T6" s="4"/>
      <c r="U6" s="4">
        <v>3</v>
      </c>
      <c r="V6" s="4"/>
    </row>
    <row r="7" spans="1:22">
      <c r="A7" s="3">
        <v>501</v>
      </c>
      <c r="B7" s="9" t="s">
        <v>4</v>
      </c>
      <c r="C7" s="11">
        <v>19</v>
      </c>
      <c r="D7" s="3">
        <v>3</v>
      </c>
      <c r="E7" s="13" t="s">
        <v>206</v>
      </c>
      <c r="F7" s="4" t="s">
        <v>214</v>
      </c>
      <c r="G7" s="4" t="s">
        <v>215</v>
      </c>
      <c r="H7" s="4"/>
      <c r="I7" s="4"/>
      <c r="J7" s="4"/>
      <c r="K7" s="4"/>
      <c r="L7" s="4"/>
      <c r="M7" s="4"/>
      <c r="N7" s="4"/>
      <c r="O7" s="4"/>
      <c r="P7" s="5"/>
      <c r="Q7" s="5"/>
      <c r="R7" s="5"/>
      <c r="S7" s="5"/>
      <c r="T7" s="5"/>
      <c r="U7" s="5"/>
      <c r="V7" s="5">
        <v>1</v>
      </c>
    </row>
    <row r="8" spans="1:22">
      <c r="A8" s="3">
        <v>503</v>
      </c>
      <c r="B8" s="9" t="s">
        <v>6</v>
      </c>
      <c r="C8" s="11">
        <v>19</v>
      </c>
      <c r="D8" s="4">
        <v>3</v>
      </c>
      <c r="E8" s="14" t="s">
        <v>212</v>
      </c>
      <c r="F8" s="4"/>
      <c r="G8" s="4" t="s">
        <v>213</v>
      </c>
      <c r="H8" s="4" t="s">
        <v>211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>
        <v>3</v>
      </c>
    </row>
    <row r="9" spans="1:22">
      <c r="A9" s="3">
        <v>505</v>
      </c>
      <c r="B9" s="18" t="s">
        <v>8</v>
      </c>
      <c r="C9" s="20">
        <v>19</v>
      </c>
      <c r="D9" s="4">
        <v>4</v>
      </c>
      <c r="E9" s="14"/>
      <c r="F9" s="4"/>
      <c r="G9" s="4" t="s">
        <v>220</v>
      </c>
      <c r="H9" s="4" t="s">
        <v>212</v>
      </c>
      <c r="I9" s="4" t="s">
        <v>219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>
        <v>3</v>
      </c>
      <c r="V9" s="4"/>
    </row>
    <row r="10" spans="1:22">
      <c r="A10" s="3">
        <v>537</v>
      </c>
      <c r="B10" s="18" t="s">
        <v>40</v>
      </c>
      <c r="C10" s="20">
        <v>19</v>
      </c>
      <c r="D10" s="4">
        <v>4</v>
      </c>
      <c r="E10" s="14"/>
      <c r="F10" s="4"/>
      <c r="G10" s="4"/>
      <c r="H10" s="4"/>
      <c r="I10" s="4"/>
      <c r="J10" s="4"/>
      <c r="K10" s="4"/>
      <c r="L10" s="4" t="s">
        <v>291</v>
      </c>
      <c r="M10" s="4" t="s">
        <v>219</v>
      </c>
      <c r="N10" s="4"/>
      <c r="O10" s="4" t="s">
        <v>213</v>
      </c>
      <c r="P10" s="4"/>
      <c r="Q10" s="4"/>
      <c r="R10" s="4"/>
      <c r="S10" s="4"/>
      <c r="T10" s="4"/>
      <c r="U10" s="4">
        <v>4</v>
      </c>
      <c r="V10" s="4"/>
    </row>
    <row r="11" spans="1:22">
      <c r="A11" s="3">
        <v>540</v>
      </c>
      <c r="B11" s="9" t="s">
        <v>43</v>
      </c>
      <c r="C11" s="11">
        <v>19</v>
      </c>
      <c r="D11" s="4">
        <v>3</v>
      </c>
      <c r="E11" s="14"/>
      <c r="F11" s="4"/>
      <c r="G11" s="4"/>
      <c r="H11" s="4"/>
      <c r="I11" s="4"/>
      <c r="J11" s="4"/>
      <c r="K11" s="4"/>
      <c r="L11" s="4" t="s">
        <v>295</v>
      </c>
      <c r="M11" s="4" t="s">
        <v>296</v>
      </c>
      <c r="N11" s="4" t="s">
        <v>297</v>
      </c>
      <c r="O11" s="4"/>
      <c r="P11" s="4"/>
      <c r="Q11" s="4"/>
      <c r="R11" s="4"/>
      <c r="S11" s="4"/>
      <c r="T11" s="4"/>
      <c r="U11" s="4">
        <v>1</v>
      </c>
      <c r="V11" s="4"/>
    </row>
    <row r="12" spans="1:22">
      <c r="A12" s="3">
        <v>555</v>
      </c>
      <c r="B12" s="4" t="s">
        <v>58</v>
      </c>
      <c r="C12" s="3">
        <v>19</v>
      </c>
      <c r="D12" s="4">
        <v>5</v>
      </c>
      <c r="E12" s="14"/>
      <c r="F12" s="4"/>
      <c r="G12" s="4"/>
      <c r="H12" s="4"/>
      <c r="I12" s="4"/>
      <c r="J12" s="4"/>
      <c r="K12" s="4"/>
      <c r="L12" s="4"/>
      <c r="M12" s="4" t="s">
        <v>322</v>
      </c>
      <c r="N12" s="4" t="s">
        <v>323</v>
      </c>
      <c r="O12" s="4" t="s">
        <v>296</v>
      </c>
      <c r="P12" s="4"/>
      <c r="Q12" s="4"/>
      <c r="R12" s="4"/>
      <c r="S12" s="4"/>
      <c r="T12" s="4"/>
      <c r="U12" s="4"/>
      <c r="V12" s="4">
        <v>1</v>
      </c>
    </row>
    <row r="13" spans="1:22">
      <c r="A13" s="3">
        <v>591</v>
      </c>
      <c r="B13" s="4" t="s">
        <v>91</v>
      </c>
      <c r="C13" s="3">
        <v>19</v>
      </c>
      <c r="D13" s="4">
        <v>4</v>
      </c>
      <c r="E13" s="14"/>
      <c r="F13" s="4"/>
      <c r="G13" s="4"/>
      <c r="H13" s="4"/>
      <c r="I13" s="4"/>
      <c r="J13" s="4"/>
      <c r="K13" s="4"/>
      <c r="L13" s="4" t="s">
        <v>295</v>
      </c>
      <c r="M13" s="4" t="s">
        <v>376</v>
      </c>
      <c r="N13" s="4"/>
      <c r="O13" s="4" t="s">
        <v>213</v>
      </c>
      <c r="P13" s="4"/>
      <c r="Q13" s="4"/>
      <c r="R13" s="4"/>
      <c r="S13" s="4"/>
      <c r="T13" s="4"/>
      <c r="U13" s="4">
        <v>3</v>
      </c>
      <c r="V13" s="4"/>
    </row>
    <row r="14" spans="1:22">
      <c r="A14" s="3">
        <v>553</v>
      </c>
      <c r="B14" s="4" t="s">
        <v>56</v>
      </c>
      <c r="C14" s="3">
        <v>18</v>
      </c>
      <c r="D14" s="4">
        <v>4</v>
      </c>
      <c r="E14" s="16"/>
      <c r="F14" s="4"/>
      <c r="G14" s="4"/>
      <c r="H14" s="4"/>
      <c r="I14" s="4"/>
      <c r="J14" s="4"/>
      <c r="K14" s="4"/>
      <c r="L14" s="4"/>
      <c r="M14" s="4" t="s">
        <v>296</v>
      </c>
      <c r="N14" s="4" t="s">
        <v>320</v>
      </c>
      <c r="O14" s="4" t="s">
        <v>213</v>
      </c>
      <c r="P14" s="4"/>
      <c r="Q14" s="4"/>
      <c r="R14" s="4"/>
      <c r="S14" s="4"/>
      <c r="T14" s="4"/>
      <c r="U14" s="4"/>
      <c r="V14" s="4">
        <v>1</v>
      </c>
    </row>
    <row r="15" spans="1:22">
      <c r="A15" s="3">
        <v>586</v>
      </c>
      <c r="B15" s="4" t="s">
        <v>87</v>
      </c>
      <c r="C15" s="3">
        <v>18</v>
      </c>
      <c r="D15" s="4">
        <v>3</v>
      </c>
      <c r="E15" s="14"/>
      <c r="F15" s="4"/>
      <c r="G15" s="4"/>
      <c r="H15" s="4"/>
      <c r="I15" s="4"/>
      <c r="J15" s="4"/>
      <c r="K15" s="4"/>
      <c r="L15" s="4" t="s">
        <v>212</v>
      </c>
      <c r="M15" s="4" t="s">
        <v>369</v>
      </c>
      <c r="N15" s="4"/>
      <c r="O15" s="4" t="s">
        <v>282</v>
      </c>
      <c r="P15" s="4"/>
      <c r="Q15" s="4"/>
      <c r="R15" s="4"/>
      <c r="S15" s="4"/>
      <c r="T15" s="4"/>
      <c r="U15" s="4">
        <v>5</v>
      </c>
      <c r="V15" s="4"/>
    </row>
    <row r="16" spans="1:22">
      <c r="A16" s="3">
        <v>515</v>
      </c>
      <c r="B16" s="9" t="s">
        <v>18</v>
      </c>
      <c r="C16" s="11">
        <v>17</v>
      </c>
      <c r="D16" s="4">
        <v>2</v>
      </c>
      <c r="E16" s="14" t="s">
        <v>241</v>
      </c>
      <c r="F16" s="4"/>
      <c r="G16" s="4"/>
      <c r="H16" s="4"/>
      <c r="I16" s="4"/>
      <c r="J16" s="4"/>
      <c r="K16" s="4"/>
      <c r="L16" s="4" t="s">
        <v>211</v>
      </c>
      <c r="M16" s="4"/>
      <c r="N16" s="4"/>
      <c r="O16" s="4"/>
      <c r="P16" s="4"/>
      <c r="Q16" s="4" t="s">
        <v>242</v>
      </c>
      <c r="R16" s="4"/>
      <c r="S16" s="4"/>
      <c r="T16" s="4"/>
      <c r="U16" s="4">
        <v>3</v>
      </c>
      <c r="V16" s="4"/>
    </row>
    <row r="17" spans="1:22">
      <c r="A17" s="3">
        <v>533</v>
      </c>
      <c r="B17" s="9" t="s">
        <v>36</v>
      </c>
      <c r="C17" s="11">
        <v>17</v>
      </c>
      <c r="D17" s="4">
        <v>2</v>
      </c>
      <c r="E17" s="14"/>
      <c r="F17" s="4"/>
      <c r="G17" s="4"/>
      <c r="H17" s="4"/>
      <c r="I17" s="4"/>
      <c r="J17" s="4"/>
      <c r="K17" s="4"/>
      <c r="L17" s="4" t="s">
        <v>284</v>
      </c>
      <c r="M17" s="4" t="s">
        <v>285</v>
      </c>
      <c r="N17" s="4"/>
      <c r="O17" s="4" t="s">
        <v>286</v>
      </c>
      <c r="P17" s="4"/>
      <c r="Q17" s="4"/>
      <c r="R17" s="4"/>
      <c r="S17" s="4"/>
      <c r="T17" s="4"/>
      <c r="U17" s="4">
        <v>3</v>
      </c>
      <c r="V17" s="4"/>
    </row>
    <row r="18" spans="1:22">
      <c r="A18" s="3">
        <v>535</v>
      </c>
      <c r="B18" s="9" t="s">
        <v>38</v>
      </c>
      <c r="C18" s="11">
        <v>17</v>
      </c>
      <c r="D18" s="4">
        <v>1</v>
      </c>
      <c r="E18" s="14"/>
      <c r="F18" s="4"/>
      <c r="G18" s="4"/>
      <c r="H18" s="4"/>
      <c r="I18" s="4"/>
      <c r="J18" s="4"/>
      <c r="K18" s="4"/>
      <c r="L18" s="4" t="s">
        <v>211</v>
      </c>
      <c r="M18" s="4" t="s">
        <v>288</v>
      </c>
      <c r="N18" s="4"/>
      <c r="O18" s="4" t="s">
        <v>289</v>
      </c>
      <c r="P18" s="4"/>
      <c r="Q18" s="4"/>
      <c r="R18" s="4"/>
      <c r="S18" s="4"/>
      <c r="T18" s="4"/>
      <c r="U18" s="4">
        <v>5</v>
      </c>
      <c r="V18" s="4"/>
    </row>
    <row r="19" spans="1:22">
      <c r="A19" s="3">
        <v>558</v>
      </c>
      <c r="B19" s="5" t="s">
        <v>60</v>
      </c>
      <c r="C19" s="12">
        <v>17</v>
      </c>
      <c r="D19" s="4">
        <v>5</v>
      </c>
      <c r="E19" s="14" t="s">
        <v>263</v>
      </c>
      <c r="F19" s="4"/>
      <c r="G19" s="4" t="s">
        <v>328</v>
      </c>
      <c r="H19" s="4" t="s">
        <v>327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>
        <v>4</v>
      </c>
    </row>
    <row r="20" spans="1:22">
      <c r="A20" s="3">
        <v>565</v>
      </c>
      <c r="B20" s="4" t="s">
        <v>67</v>
      </c>
      <c r="C20" s="3">
        <v>17</v>
      </c>
      <c r="D20" s="4">
        <v>3</v>
      </c>
      <c r="E20" s="14"/>
      <c r="F20" s="4"/>
      <c r="G20" s="4" t="s">
        <v>342</v>
      </c>
      <c r="H20" s="4" t="s">
        <v>212</v>
      </c>
      <c r="I20" s="4" t="s">
        <v>341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>
        <v>3</v>
      </c>
      <c r="V20" s="4"/>
    </row>
    <row r="21" spans="1:22">
      <c r="A21" s="3">
        <v>592</v>
      </c>
      <c r="B21" s="4" t="s">
        <v>92</v>
      </c>
      <c r="C21" s="3">
        <v>17</v>
      </c>
      <c r="D21" s="4">
        <v>1</v>
      </c>
      <c r="E21" s="14" t="s">
        <v>211</v>
      </c>
      <c r="F21" s="4"/>
      <c r="G21" s="4"/>
      <c r="H21" s="4"/>
      <c r="I21" s="4"/>
      <c r="J21" s="4"/>
      <c r="K21" s="4"/>
      <c r="L21" s="4" t="s">
        <v>241</v>
      </c>
      <c r="M21" s="4"/>
      <c r="N21" s="4"/>
      <c r="O21" s="4" t="s">
        <v>377</v>
      </c>
      <c r="P21" s="4"/>
      <c r="Q21" s="4"/>
      <c r="R21" s="4"/>
      <c r="S21" s="4"/>
      <c r="T21" s="4"/>
      <c r="U21" s="4">
        <v>4</v>
      </c>
      <c r="V21" s="4"/>
    </row>
    <row r="22" spans="1:22">
      <c r="A22" s="3">
        <v>648</v>
      </c>
      <c r="B22" s="4" t="s">
        <v>146</v>
      </c>
      <c r="C22" s="3">
        <v>17</v>
      </c>
      <c r="D22" s="4">
        <v>4</v>
      </c>
      <c r="E22" s="14" t="s">
        <v>216</v>
      </c>
      <c r="F22" s="4"/>
      <c r="G22" s="4"/>
      <c r="H22" s="4"/>
      <c r="I22" s="4"/>
      <c r="J22" s="4"/>
      <c r="K22" s="4"/>
      <c r="L22" s="4" t="s">
        <v>212</v>
      </c>
      <c r="M22" s="4"/>
      <c r="N22" s="4"/>
      <c r="O22" s="4" t="s">
        <v>342</v>
      </c>
      <c r="P22" s="4"/>
      <c r="Q22" s="4"/>
      <c r="R22" s="4"/>
      <c r="S22" s="4"/>
      <c r="T22" s="4"/>
      <c r="U22" s="4">
        <v>1</v>
      </c>
      <c r="V22" s="4"/>
    </row>
    <row r="23" spans="1:22">
      <c r="A23" s="3">
        <v>651</v>
      </c>
      <c r="B23" s="4" t="s">
        <v>149</v>
      </c>
      <c r="C23" s="3">
        <v>17</v>
      </c>
      <c r="D23" s="4">
        <v>3</v>
      </c>
      <c r="E23" s="14" t="s">
        <v>281</v>
      </c>
      <c r="F23" s="4"/>
      <c r="G23" s="4" t="s">
        <v>466</v>
      </c>
      <c r="H23" s="4" t="s">
        <v>241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>
        <v>3</v>
      </c>
    </row>
    <row r="24" spans="1:22">
      <c r="A24" s="3">
        <v>546</v>
      </c>
      <c r="B24" s="4" t="s">
        <v>49</v>
      </c>
      <c r="C24" s="3">
        <v>16</v>
      </c>
      <c r="D24" s="4">
        <v>3</v>
      </c>
      <c r="E24" s="14"/>
      <c r="F24" s="4" t="s">
        <v>228</v>
      </c>
      <c r="G24" s="4"/>
      <c r="H24" s="4" t="s">
        <v>241</v>
      </c>
      <c r="I24" s="4" t="s">
        <v>308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>
        <v>5</v>
      </c>
      <c r="V24" s="4"/>
    </row>
    <row r="25" spans="1:22">
      <c r="A25" s="3">
        <v>597</v>
      </c>
      <c r="B25" s="4" t="s">
        <v>96</v>
      </c>
      <c r="C25" s="3">
        <v>16</v>
      </c>
      <c r="D25" s="4">
        <v>6</v>
      </c>
      <c r="E25" s="14"/>
      <c r="F25" s="4"/>
      <c r="G25" s="4"/>
      <c r="H25" s="4"/>
      <c r="I25" s="4"/>
      <c r="J25" s="4"/>
      <c r="K25" s="4"/>
      <c r="L25" s="4" t="s">
        <v>216</v>
      </c>
      <c r="M25" s="4" t="s">
        <v>264</v>
      </c>
      <c r="N25" s="4"/>
      <c r="O25" s="4" t="s">
        <v>360</v>
      </c>
      <c r="P25" s="4"/>
      <c r="Q25" s="4"/>
      <c r="R25" s="4"/>
      <c r="S25" s="4"/>
      <c r="T25" s="4"/>
      <c r="U25" s="4">
        <v>5</v>
      </c>
      <c r="V25" s="4"/>
    </row>
    <row r="26" spans="1:22">
      <c r="A26" s="3">
        <v>608</v>
      </c>
      <c r="B26" s="4" t="s">
        <v>106</v>
      </c>
      <c r="C26" s="3">
        <v>16</v>
      </c>
      <c r="D26" s="4">
        <v>3</v>
      </c>
      <c r="E26" s="14"/>
      <c r="F26" s="4"/>
      <c r="G26" s="4"/>
      <c r="H26" s="4" t="s">
        <v>404</v>
      </c>
      <c r="I26" s="4"/>
      <c r="J26" s="4" t="s">
        <v>405</v>
      </c>
      <c r="K26" s="4"/>
      <c r="L26" s="4"/>
      <c r="M26" s="4"/>
      <c r="N26" s="4"/>
      <c r="O26" s="4"/>
      <c r="P26" s="4"/>
      <c r="Q26" s="4" t="s">
        <v>406</v>
      </c>
      <c r="R26" s="4"/>
      <c r="S26" s="4"/>
      <c r="T26" s="4"/>
      <c r="U26" s="4">
        <v>6</v>
      </c>
      <c r="V26" s="4"/>
    </row>
    <row r="27" spans="1:22">
      <c r="A27" s="3">
        <v>618</v>
      </c>
      <c r="B27" s="4" t="s">
        <v>116</v>
      </c>
      <c r="C27" s="3">
        <v>16</v>
      </c>
      <c r="D27" s="4">
        <v>2</v>
      </c>
      <c r="E27" s="14"/>
      <c r="F27" s="4"/>
      <c r="G27" s="4"/>
      <c r="H27" s="4"/>
      <c r="I27" s="4"/>
      <c r="J27" s="4"/>
      <c r="K27" s="4"/>
      <c r="L27" s="4"/>
      <c r="M27" s="4" t="s">
        <v>419</v>
      </c>
      <c r="N27" s="4" t="s">
        <v>420</v>
      </c>
      <c r="O27" s="4" t="s">
        <v>337</v>
      </c>
      <c r="P27" s="4"/>
      <c r="Q27" s="4"/>
      <c r="R27" s="4"/>
      <c r="S27" s="4"/>
      <c r="T27" s="4"/>
      <c r="U27" s="4"/>
      <c r="V27" s="4">
        <v>2</v>
      </c>
    </row>
    <row r="28" spans="1:22">
      <c r="A28" s="3">
        <v>636</v>
      </c>
      <c r="B28" s="4" t="s">
        <v>134</v>
      </c>
      <c r="C28" s="3">
        <v>16</v>
      </c>
      <c r="D28" s="4">
        <v>2</v>
      </c>
      <c r="E28" s="14"/>
      <c r="F28" s="4"/>
      <c r="G28" s="4"/>
      <c r="H28" s="4" t="s">
        <v>212</v>
      </c>
      <c r="I28" s="4" t="s">
        <v>451</v>
      </c>
      <c r="J28" s="4"/>
      <c r="K28" s="4"/>
      <c r="L28" s="4"/>
      <c r="M28" s="4"/>
      <c r="N28" s="4"/>
      <c r="O28" s="4"/>
      <c r="P28" s="4"/>
      <c r="Q28" s="4" t="s">
        <v>452</v>
      </c>
      <c r="R28" s="4"/>
      <c r="S28" s="4"/>
      <c r="T28" s="4"/>
      <c r="U28" s="4">
        <v>5</v>
      </c>
      <c r="V28" s="4"/>
    </row>
    <row r="29" spans="1:22">
      <c r="A29" s="3">
        <v>641</v>
      </c>
      <c r="B29" s="4" t="s">
        <v>139</v>
      </c>
      <c r="C29" s="3">
        <v>16</v>
      </c>
      <c r="D29" s="4">
        <v>4</v>
      </c>
      <c r="E29" s="14" t="s">
        <v>281</v>
      </c>
      <c r="F29" s="4"/>
      <c r="G29" s="4" t="s">
        <v>219</v>
      </c>
      <c r="H29" s="4" t="s">
        <v>211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>
        <v>5</v>
      </c>
    </row>
    <row r="30" spans="1:22">
      <c r="A30" s="3">
        <v>645</v>
      </c>
      <c r="B30" s="4" t="s">
        <v>143</v>
      </c>
      <c r="C30" s="3">
        <v>16</v>
      </c>
      <c r="D30" s="4">
        <v>4</v>
      </c>
      <c r="E30" s="14"/>
      <c r="F30" s="4" t="s">
        <v>293</v>
      </c>
      <c r="G30" s="4"/>
      <c r="H30" s="4" t="s">
        <v>241</v>
      </c>
      <c r="I30" s="4"/>
      <c r="J30" s="4"/>
      <c r="K30" s="4"/>
      <c r="L30" s="4"/>
      <c r="M30" s="4"/>
      <c r="N30" s="4"/>
      <c r="O30" s="4"/>
      <c r="P30" s="4"/>
      <c r="Q30" s="4" t="s">
        <v>461</v>
      </c>
      <c r="R30" s="4"/>
      <c r="S30" s="4"/>
      <c r="T30" s="4"/>
      <c r="U30" s="4">
        <v>4</v>
      </c>
      <c r="V30" s="4"/>
    </row>
    <row r="31" spans="1:22">
      <c r="A31" s="3">
        <v>504</v>
      </c>
      <c r="B31" s="18" t="s">
        <v>7</v>
      </c>
      <c r="C31" s="20">
        <v>15</v>
      </c>
      <c r="D31" s="4">
        <v>4</v>
      </c>
      <c r="E31" s="14"/>
      <c r="F31" s="4"/>
      <c r="G31" s="4"/>
      <c r="H31" s="4" t="s">
        <v>216</v>
      </c>
      <c r="I31" s="4" t="s">
        <v>217</v>
      </c>
      <c r="J31" s="4" t="s">
        <v>218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>
        <v>5</v>
      </c>
      <c r="V31" s="4"/>
    </row>
    <row r="32" spans="1:22">
      <c r="A32" s="3">
        <v>523</v>
      </c>
      <c r="B32" s="9" t="s">
        <v>26</v>
      </c>
      <c r="C32" s="11">
        <v>15</v>
      </c>
      <c r="D32" s="4">
        <v>5</v>
      </c>
      <c r="E32" s="14" t="s">
        <v>251</v>
      </c>
      <c r="F32" s="4"/>
      <c r="G32" s="4" t="s">
        <v>262</v>
      </c>
      <c r="H32" s="4" t="s">
        <v>211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>
        <v>3</v>
      </c>
    </row>
    <row r="33" spans="1:22">
      <c r="A33" s="3">
        <v>524</v>
      </c>
      <c r="B33" s="9" t="s">
        <v>27</v>
      </c>
      <c r="C33" s="11">
        <v>15</v>
      </c>
      <c r="D33" s="4">
        <v>1</v>
      </c>
      <c r="E33" s="14"/>
      <c r="F33" s="4"/>
      <c r="G33" s="4"/>
      <c r="H33" s="4"/>
      <c r="I33" s="4"/>
      <c r="J33" s="4"/>
      <c r="K33" s="4"/>
      <c r="L33" s="4" t="s">
        <v>263</v>
      </c>
      <c r="M33" s="4" t="s">
        <v>264</v>
      </c>
      <c r="N33" s="4"/>
      <c r="O33" s="4" t="s">
        <v>265</v>
      </c>
      <c r="P33" s="4"/>
      <c r="Q33" s="4"/>
      <c r="R33" s="4"/>
      <c r="S33" s="4"/>
      <c r="T33" s="4"/>
      <c r="U33" s="4">
        <v>3</v>
      </c>
      <c r="V33" s="4"/>
    </row>
    <row r="34" spans="1:22">
      <c r="A34" s="3">
        <v>532</v>
      </c>
      <c r="B34" s="9" t="s">
        <v>35</v>
      </c>
      <c r="C34" s="11">
        <v>15</v>
      </c>
      <c r="D34" s="4">
        <v>1</v>
      </c>
      <c r="E34" s="14"/>
      <c r="F34" s="4"/>
      <c r="G34" s="4"/>
      <c r="H34" s="4"/>
      <c r="I34" s="4"/>
      <c r="J34" s="4"/>
      <c r="K34" s="4"/>
      <c r="L34" s="4" t="s">
        <v>263</v>
      </c>
      <c r="M34" s="4" t="s">
        <v>219</v>
      </c>
      <c r="N34" s="4"/>
      <c r="O34" s="4" t="s">
        <v>283</v>
      </c>
      <c r="P34" s="4"/>
      <c r="Q34" s="4"/>
      <c r="R34" s="4"/>
      <c r="S34" s="4"/>
      <c r="T34" s="4"/>
      <c r="U34" s="4">
        <v>4</v>
      </c>
      <c r="V34" s="4"/>
    </row>
    <row r="35" spans="1:22">
      <c r="A35" s="3">
        <v>557</v>
      </c>
      <c r="B35" s="5" t="s">
        <v>324</v>
      </c>
      <c r="C35" s="12">
        <v>15</v>
      </c>
      <c r="D35" s="4">
        <v>1</v>
      </c>
      <c r="E35" s="14" t="s">
        <v>216</v>
      </c>
      <c r="F35" s="4"/>
      <c r="G35" s="4"/>
      <c r="H35" s="4" t="s">
        <v>206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 t="s">
        <v>299</v>
      </c>
      <c r="T35" s="4"/>
      <c r="U35" s="4"/>
      <c r="V35" s="4">
        <v>7</v>
      </c>
    </row>
    <row r="36" spans="1:22">
      <c r="A36" s="3">
        <v>566</v>
      </c>
      <c r="B36" s="4" t="s">
        <v>68</v>
      </c>
      <c r="C36" s="3">
        <v>15</v>
      </c>
      <c r="D36" s="4">
        <v>3</v>
      </c>
      <c r="E36" s="14" t="s">
        <v>327</v>
      </c>
      <c r="F36" s="4"/>
      <c r="G36" s="4"/>
      <c r="H36" s="4"/>
      <c r="I36" s="4"/>
      <c r="J36" s="4"/>
      <c r="K36" s="4"/>
      <c r="L36" s="4" t="s">
        <v>281</v>
      </c>
      <c r="M36" s="4"/>
      <c r="N36" s="4"/>
      <c r="O36" s="4" t="s">
        <v>343</v>
      </c>
      <c r="P36" s="4"/>
      <c r="Q36" s="4"/>
      <c r="R36" s="4"/>
      <c r="S36" s="4"/>
      <c r="T36" s="4"/>
      <c r="U36" s="4">
        <v>5</v>
      </c>
      <c r="V36" s="4"/>
    </row>
    <row r="37" spans="1:22">
      <c r="A37" s="3">
        <v>576</v>
      </c>
      <c r="B37" s="4" t="s">
        <v>77</v>
      </c>
      <c r="C37" s="3">
        <v>15</v>
      </c>
      <c r="D37" s="4">
        <v>4</v>
      </c>
      <c r="E37" s="14"/>
      <c r="F37" s="4"/>
      <c r="G37" s="4"/>
      <c r="H37" s="4"/>
      <c r="I37" s="4"/>
      <c r="J37" s="4"/>
      <c r="K37" s="4"/>
      <c r="L37" s="4" t="s">
        <v>241</v>
      </c>
      <c r="M37" s="4" t="s">
        <v>355</v>
      </c>
      <c r="N37" s="4"/>
      <c r="O37" s="4" t="s">
        <v>355</v>
      </c>
      <c r="P37" s="4"/>
      <c r="Q37" s="4"/>
      <c r="R37" s="4"/>
      <c r="S37" s="4"/>
      <c r="T37" s="4"/>
      <c r="U37" s="4">
        <v>4</v>
      </c>
      <c r="V37" s="4"/>
    </row>
    <row r="38" spans="1:22">
      <c r="A38" s="3">
        <v>587</v>
      </c>
      <c r="B38" s="6" t="s">
        <v>88</v>
      </c>
      <c r="C38" s="3">
        <v>15</v>
      </c>
      <c r="D38" s="6">
        <v>3</v>
      </c>
      <c r="E38" s="14" t="s">
        <v>263</v>
      </c>
      <c r="F38" s="4"/>
      <c r="G38" s="4" t="s">
        <v>287</v>
      </c>
      <c r="H38" s="4" t="s">
        <v>241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>
        <v>4</v>
      </c>
    </row>
    <row r="39" spans="1:22">
      <c r="A39" s="3">
        <v>607</v>
      </c>
      <c r="B39" s="4" t="s">
        <v>105</v>
      </c>
      <c r="C39" s="3">
        <v>15</v>
      </c>
      <c r="D39" s="4">
        <v>6</v>
      </c>
      <c r="E39" s="14"/>
      <c r="F39" s="4"/>
      <c r="G39" s="4"/>
      <c r="H39" s="4" t="s">
        <v>211</v>
      </c>
      <c r="I39" s="4" t="s">
        <v>402</v>
      </c>
      <c r="J39" s="4"/>
      <c r="K39" s="4"/>
      <c r="L39" s="4"/>
      <c r="M39" s="4"/>
      <c r="N39" s="4"/>
      <c r="O39" s="4"/>
      <c r="P39" s="4"/>
      <c r="Q39" s="4" t="s">
        <v>403</v>
      </c>
      <c r="R39" s="4"/>
      <c r="S39" s="4"/>
      <c r="T39" s="4"/>
      <c r="U39" s="4">
        <v>5</v>
      </c>
      <c r="V39" s="4"/>
    </row>
    <row r="40" spans="1:22">
      <c r="A40" s="3">
        <v>631</v>
      </c>
      <c r="B40" s="4" t="s">
        <v>129</v>
      </c>
      <c r="C40" s="3">
        <v>15</v>
      </c>
      <c r="D40" s="4">
        <v>2</v>
      </c>
      <c r="E40" s="14"/>
      <c r="F40" s="4"/>
      <c r="G40" s="4"/>
      <c r="H40" s="4"/>
      <c r="I40" s="4"/>
      <c r="J40" s="4"/>
      <c r="K40" s="4"/>
      <c r="L40" s="4"/>
      <c r="M40" s="4" t="s">
        <v>420</v>
      </c>
      <c r="N40" s="4" t="s">
        <v>441</v>
      </c>
      <c r="O40" s="4" t="s">
        <v>440</v>
      </c>
      <c r="P40" s="4"/>
      <c r="Q40" s="4"/>
      <c r="R40" s="4"/>
      <c r="S40" s="4"/>
      <c r="T40" s="4"/>
      <c r="U40" s="4"/>
      <c r="V40" s="4">
        <v>2</v>
      </c>
    </row>
    <row r="41" spans="1:22" s="2" customFormat="1">
      <c r="A41" s="3"/>
      <c r="B41" s="3" t="s">
        <v>3</v>
      </c>
      <c r="C41" s="3" t="s">
        <v>207</v>
      </c>
      <c r="D41" s="3" t="s">
        <v>190</v>
      </c>
      <c r="E41" s="13" t="s">
        <v>191</v>
      </c>
      <c r="F41" s="3" t="s">
        <v>189</v>
      </c>
      <c r="G41" s="3" t="s">
        <v>188</v>
      </c>
      <c r="H41" s="3" t="s">
        <v>187</v>
      </c>
      <c r="I41" s="3" t="s">
        <v>192</v>
      </c>
      <c r="J41" s="3" t="s">
        <v>193</v>
      </c>
      <c r="K41" s="3" t="s">
        <v>194</v>
      </c>
      <c r="L41" s="3" t="s">
        <v>195</v>
      </c>
      <c r="M41" s="3" t="s">
        <v>196</v>
      </c>
      <c r="N41" s="3" t="s">
        <v>197</v>
      </c>
      <c r="O41" s="3" t="s">
        <v>198</v>
      </c>
      <c r="P41" s="12" t="s">
        <v>199</v>
      </c>
      <c r="Q41" s="12" t="s">
        <v>200</v>
      </c>
      <c r="R41" s="12" t="s">
        <v>201</v>
      </c>
      <c r="S41" s="12" t="s">
        <v>202</v>
      </c>
      <c r="T41" s="12" t="s">
        <v>203</v>
      </c>
      <c r="U41" s="12" t="s">
        <v>204</v>
      </c>
      <c r="V41" s="12" t="s">
        <v>205</v>
      </c>
    </row>
    <row r="42" spans="1:22">
      <c r="A42" s="3">
        <v>637</v>
      </c>
      <c r="B42" s="4" t="s">
        <v>135</v>
      </c>
      <c r="C42" s="3">
        <v>15</v>
      </c>
      <c r="D42" s="4">
        <v>4</v>
      </c>
      <c r="E42" s="14"/>
      <c r="F42" s="4"/>
      <c r="G42" s="4"/>
      <c r="H42" s="4" t="s">
        <v>211</v>
      </c>
      <c r="I42" s="4" t="s">
        <v>354</v>
      </c>
      <c r="J42" s="4"/>
      <c r="K42" s="4"/>
      <c r="L42" s="4"/>
      <c r="M42" s="4"/>
      <c r="N42" s="4"/>
      <c r="O42" s="4"/>
      <c r="P42" s="4"/>
      <c r="Q42" s="4" t="s">
        <v>453</v>
      </c>
      <c r="R42" s="4"/>
      <c r="S42" s="4"/>
      <c r="T42" s="4"/>
      <c r="U42" s="4">
        <v>2</v>
      </c>
      <c r="V42" s="4"/>
    </row>
    <row r="43" spans="1:22">
      <c r="A43" s="3">
        <v>528</v>
      </c>
      <c r="B43" s="9" t="s">
        <v>31</v>
      </c>
      <c r="C43" s="11">
        <v>14</v>
      </c>
      <c r="D43" s="4">
        <v>5</v>
      </c>
      <c r="E43" s="14"/>
      <c r="F43" s="4"/>
      <c r="G43" s="4"/>
      <c r="H43" s="4"/>
      <c r="I43" s="4"/>
      <c r="J43" s="4"/>
      <c r="K43" s="4"/>
      <c r="L43" s="4"/>
      <c r="M43" s="4" t="s">
        <v>275</v>
      </c>
      <c r="N43" s="4" t="s">
        <v>276</v>
      </c>
      <c r="O43" s="4" t="s">
        <v>274</v>
      </c>
      <c r="P43" s="4"/>
      <c r="Q43" s="4"/>
      <c r="R43" s="4"/>
      <c r="S43" s="4"/>
      <c r="T43" s="4"/>
      <c r="U43" s="4"/>
      <c r="V43" s="4">
        <v>3</v>
      </c>
    </row>
    <row r="44" spans="1:22">
      <c r="A44" s="3">
        <v>531</v>
      </c>
      <c r="B44" s="9" t="s">
        <v>34</v>
      </c>
      <c r="C44" s="11">
        <v>14</v>
      </c>
      <c r="D44" s="4">
        <v>2</v>
      </c>
      <c r="E44" s="14" t="s">
        <v>281</v>
      </c>
      <c r="F44" s="4"/>
      <c r="G44" s="4"/>
      <c r="H44" s="4" t="s">
        <v>280</v>
      </c>
      <c r="I44" s="4"/>
      <c r="J44" s="4"/>
      <c r="K44" s="4" t="s">
        <v>282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>
        <v>4</v>
      </c>
    </row>
    <row r="45" spans="1:22">
      <c r="A45" s="3">
        <v>549</v>
      </c>
      <c r="B45" s="4" t="s">
        <v>52</v>
      </c>
      <c r="C45" s="3">
        <v>14</v>
      </c>
      <c r="D45" s="4">
        <v>3</v>
      </c>
      <c r="E45" s="14"/>
      <c r="F45" s="4" t="s">
        <v>312</v>
      </c>
      <c r="G45" s="4"/>
      <c r="H45" s="4" t="s">
        <v>311</v>
      </c>
      <c r="I45" s="4"/>
      <c r="J45" s="4"/>
      <c r="K45" s="4"/>
      <c r="L45" s="4"/>
      <c r="M45" s="4"/>
      <c r="N45" s="4"/>
      <c r="O45" s="4"/>
      <c r="P45" s="4"/>
      <c r="Q45" s="4" t="s">
        <v>313</v>
      </c>
      <c r="R45" s="4"/>
      <c r="S45" s="4"/>
      <c r="T45" s="4"/>
      <c r="U45" s="4">
        <v>6</v>
      </c>
      <c r="V45" s="4"/>
    </row>
    <row r="46" spans="1:22">
      <c r="A46" s="3">
        <v>561</v>
      </c>
      <c r="B46" s="4" t="s">
        <v>63</v>
      </c>
      <c r="C46" s="3">
        <v>14</v>
      </c>
      <c r="D46" s="4">
        <v>1</v>
      </c>
      <c r="E46" s="14"/>
      <c r="F46" s="4"/>
      <c r="G46" s="4"/>
      <c r="H46" s="4" t="s">
        <v>212</v>
      </c>
      <c r="I46" s="4" t="s">
        <v>333</v>
      </c>
      <c r="J46" s="4"/>
      <c r="K46" s="4"/>
      <c r="L46" s="4"/>
      <c r="M46" s="4"/>
      <c r="N46" s="4"/>
      <c r="O46" s="4"/>
      <c r="P46" s="4"/>
      <c r="Q46" s="4" t="s">
        <v>334</v>
      </c>
      <c r="R46" s="4"/>
      <c r="S46" s="4"/>
      <c r="T46" s="4"/>
      <c r="U46" s="4">
        <v>4</v>
      </c>
      <c r="V46" s="4"/>
    </row>
    <row r="47" spans="1:22">
      <c r="A47" s="3">
        <v>567</v>
      </c>
      <c r="B47" s="4" t="s">
        <v>69</v>
      </c>
      <c r="C47" s="3">
        <v>14</v>
      </c>
      <c r="D47" s="4">
        <v>3</v>
      </c>
      <c r="E47" s="14"/>
      <c r="F47" s="4"/>
      <c r="G47" s="4"/>
      <c r="H47" s="4" t="s">
        <v>206</v>
      </c>
      <c r="I47" s="4" t="s">
        <v>344</v>
      </c>
      <c r="J47" s="4"/>
      <c r="K47" s="4"/>
      <c r="L47" s="4"/>
      <c r="M47" s="4"/>
      <c r="N47" s="4"/>
      <c r="O47" s="4"/>
      <c r="P47" s="4"/>
      <c r="Q47" s="4" t="s">
        <v>273</v>
      </c>
      <c r="R47" s="4"/>
      <c r="S47" s="4"/>
      <c r="T47" s="4"/>
      <c r="U47" s="4">
        <v>5</v>
      </c>
      <c r="V47" s="4"/>
    </row>
    <row r="48" spans="1:22">
      <c r="A48" s="3">
        <v>577</v>
      </c>
      <c r="B48" s="4" t="s">
        <v>78</v>
      </c>
      <c r="C48" s="3">
        <v>14</v>
      </c>
      <c r="D48" s="4">
        <v>2</v>
      </c>
      <c r="E48" s="14"/>
      <c r="F48" s="4"/>
      <c r="G48" s="4"/>
      <c r="H48" s="4" t="s">
        <v>211</v>
      </c>
      <c r="I48" s="4" t="s">
        <v>270</v>
      </c>
      <c r="J48" s="4"/>
      <c r="K48" s="4"/>
      <c r="L48" s="4"/>
      <c r="M48" s="4"/>
      <c r="N48" s="4"/>
      <c r="O48" s="4"/>
      <c r="P48" s="4"/>
      <c r="Q48" s="4" t="s">
        <v>356</v>
      </c>
      <c r="R48" s="4"/>
      <c r="S48" s="4"/>
      <c r="T48" s="4"/>
      <c r="U48" s="4">
        <v>4</v>
      </c>
      <c r="V48" s="4"/>
    </row>
    <row r="49" spans="1:22">
      <c r="A49" s="3">
        <v>588</v>
      </c>
      <c r="B49" s="4" t="s">
        <v>89</v>
      </c>
      <c r="C49" s="3">
        <v>14</v>
      </c>
      <c r="D49" s="4">
        <v>2</v>
      </c>
      <c r="E49" s="14" t="s">
        <v>370</v>
      </c>
      <c r="F49" s="4" t="s">
        <v>371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 t="s">
        <v>372</v>
      </c>
      <c r="R49" s="4"/>
      <c r="S49" s="4"/>
      <c r="T49" s="4"/>
      <c r="U49" s="4"/>
      <c r="V49" s="4">
        <v>4</v>
      </c>
    </row>
    <row r="50" spans="1:22">
      <c r="A50" s="3">
        <v>624</v>
      </c>
      <c r="B50" s="4" t="s">
        <v>122</v>
      </c>
      <c r="C50" s="3">
        <v>14</v>
      </c>
      <c r="D50" s="4">
        <v>4</v>
      </c>
      <c r="E50" s="14"/>
      <c r="F50" s="4" t="s">
        <v>428</v>
      </c>
      <c r="G50" s="4"/>
      <c r="H50" s="4" t="s">
        <v>211</v>
      </c>
      <c r="I50" s="4" t="s">
        <v>318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>
        <v>5</v>
      </c>
      <c r="V50" s="4"/>
    </row>
    <row r="51" spans="1:22">
      <c r="A51" s="3">
        <v>632</v>
      </c>
      <c r="B51" s="4" t="s">
        <v>130</v>
      </c>
      <c r="C51" s="3">
        <v>14</v>
      </c>
      <c r="D51" s="4">
        <v>5</v>
      </c>
      <c r="E51" s="14"/>
      <c r="F51" s="4"/>
      <c r="G51" s="4" t="s">
        <v>442</v>
      </c>
      <c r="H51" s="4" t="s">
        <v>407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 t="s">
        <v>443</v>
      </c>
      <c r="T51" s="4"/>
      <c r="U51" s="4">
        <v>6</v>
      </c>
      <c r="V51" s="4"/>
    </row>
    <row r="52" spans="1:22">
      <c r="A52" s="3">
        <v>635</v>
      </c>
      <c r="B52" s="4" t="s">
        <v>133</v>
      </c>
      <c r="C52" s="3">
        <v>14</v>
      </c>
      <c r="D52" s="4">
        <v>5</v>
      </c>
      <c r="E52" s="14"/>
      <c r="F52" s="4" t="s">
        <v>449</v>
      </c>
      <c r="G52" s="4"/>
      <c r="H52" s="4"/>
      <c r="I52" s="4" t="s">
        <v>448</v>
      </c>
      <c r="J52" s="4"/>
      <c r="K52" s="4"/>
      <c r="L52" s="4"/>
      <c r="M52" s="4"/>
      <c r="N52" s="4"/>
      <c r="O52" s="4"/>
      <c r="P52" s="4"/>
      <c r="Q52" s="4" t="s">
        <v>450</v>
      </c>
      <c r="R52" s="4"/>
      <c r="S52" s="4"/>
      <c r="T52" s="4"/>
      <c r="U52" s="4">
        <v>3</v>
      </c>
      <c r="V52" s="4"/>
    </row>
    <row r="53" spans="1:22">
      <c r="A53" s="3">
        <v>642</v>
      </c>
      <c r="B53" s="4" t="s">
        <v>140</v>
      </c>
      <c r="C53" s="3">
        <v>14</v>
      </c>
      <c r="D53" s="4">
        <v>5</v>
      </c>
      <c r="E53" s="14" t="s">
        <v>244</v>
      </c>
      <c r="F53" s="4" t="s">
        <v>457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 t="s">
        <v>458</v>
      </c>
      <c r="R53" s="4"/>
      <c r="S53" s="4"/>
      <c r="T53" s="4"/>
      <c r="U53" s="4"/>
      <c r="V53" s="4">
        <v>6</v>
      </c>
    </row>
    <row r="54" spans="1:22">
      <c r="A54" s="3">
        <v>643</v>
      </c>
      <c r="B54" s="4" t="s">
        <v>141</v>
      </c>
      <c r="C54" s="3">
        <v>14</v>
      </c>
      <c r="D54" s="4">
        <v>3</v>
      </c>
      <c r="E54" s="14"/>
      <c r="F54" s="4" t="s">
        <v>459</v>
      </c>
      <c r="G54" s="4"/>
      <c r="H54" s="4" t="s">
        <v>211</v>
      </c>
      <c r="I54" s="4"/>
      <c r="J54" s="4"/>
      <c r="K54" s="4"/>
      <c r="L54" s="4"/>
      <c r="M54" s="4"/>
      <c r="N54" s="4"/>
      <c r="O54" s="4"/>
      <c r="P54" s="4"/>
      <c r="Q54" s="4" t="s">
        <v>460</v>
      </c>
      <c r="R54" s="4"/>
      <c r="S54" s="4"/>
      <c r="T54" s="4"/>
      <c r="U54" s="4">
        <v>2</v>
      </c>
      <c r="V54" s="4"/>
    </row>
    <row r="55" spans="1:22">
      <c r="A55" s="3">
        <v>510</v>
      </c>
      <c r="B55" s="9" t="s">
        <v>13</v>
      </c>
      <c r="C55" s="11">
        <v>13</v>
      </c>
      <c r="D55" s="4">
        <v>6</v>
      </c>
      <c r="E55" s="14"/>
      <c r="F55" s="4"/>
      <c r="G55" s="4"/>
      <c r="H55" s="4" t="s">
        <v>232</v>
      </c>
      <c r="I55" s="4" t="s">
        <v>233</v>
      </c>
      <c r="J55" s="4"/>
      <c r="K55" s="4"/>
      <c r="L55" s="4"/>
      <c r="M55" s="4"/>
      <c r="N55" s="4"/>
      <c r="O55" s="4"/>
      <c r="P55" s="4"/>
      <c r="Q55" s="4" t="s">
        <v>234</v>
      </c>
      <c r="R55" s="4"/>
      <c r="S55" s="4"/>
      <c r="T55" s="4"/>
      <c r="U55" s="4">
        <v>1</v>
      </c>
      <c r="V55" s="4"/>
    </row>
    <row r="56" spans="1:22">
      <c r="A56" s="3">
        <v>514</v>
      </c>
      <c r="B56" s="9" t="s">
        <v>17</v>
      </c>
      <c r="C56" s="11">
        <v>13</v>
      </c>
      <c r="D56" s="4">
        <v>4</v>
      </c>
      <c r="E56" s="14"/>
      <c r="F56" s="4"/>
      <c r="G56" s="4"/>
      <c r="H56" s="4" t="s">
        <v>211</v>
      </c>
      <c r="I56" s="4" t="s">
        <v>233</v>
      </c>
      <c r="J56" s="4"/>
      <c r="K56" s="4"/>
      <c r="L56" s="4"/>
      <c r="M56" s="4"/>
      <c r="N56" s="4"/>
      <c r="O56" s="4"/>
      <c r="P56" s="4"/>
      <c r="Q56" s="4" t="s">
        <v>240</v>
      </c>
      <c r="R56" s="4"/>
      <c r="S56" s="4"/>
      <c r="T56" s="4"/>
      <c r="U56" s="4">
        <v>4</v>
      </c>
      <c r="V56" s="4"/>
    </row>
    <row r="57" spans="1:22">
      <c r="A57" s="3">
        <v>534</v>
      </c>
      <c r="B57" s="9" t="s">
        <v>37</v>
      </c>
      <c r="C57" s="11">
        <v>13</v>
      </c>
      <c r="D57" s="4">
        <v>1</v>
      </c>
      <c r="E57" s="14" t="s">
        <v>244</v>
      </c>
      <c r="F57" s="4"/>
      <c r="G57" s="4"/>
      <c r="H57" s="4" t="s">
        <v>206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 t="s">
        <v>287</v>
      </c>
      <c r="T57" s="4"/>
      <c r="U57" s="4"/>
      <c r="V57" s="4">
        <v>7</v>
      </c>
    </row>
    <row r="58" spans="1:22">
      <c r="A58" s="3">
        <v>542</v>
      </c>
      <c r="B58" s="9" t="s">
        <v>45</v>
      </c>
      <c r="C58" s="11">
        <v>13</v>
      </c>
      <c r="D58" s="4">
        <v>3</v>
      </c>
      <c r="E58" s="14" t="s">
        <v>300</v>
      </c>
      <c r="F58" s="4"/>
      <c r="G58" s="4"/>
      <c r="H58" s="4"/>
      <c r="I58" s="4"/>
      <c r="J58" s="4"/>
      <c r="K58" s="4"/>
      <c r="L58" s="4" t="s">
        <v>208</v>
      </c>
      <c r="M58" s="4"/>
      <c r="N58" s="4"/>
      <c r="O58" s="4" t="s">
        <v>301</v>
      </c>
      <c r="P58" s="4"/>
      <c r="Q58" s="4"/>
      <c r="R58" s="4"/>
      <c r="S58" s="4"/>
      <c r="T58" s="4"/>
      <c r="U58" s="4">
        <v>4</v>
      </c>
      <c r="V58" s="4"/>
    </row>
    <row r="59" spans="1:22">
      <c r="A59" s="3">
        <v>544</v>
      </c>
      <c r="B59" s="4" t="s">
        <v>47</v>
      </c>
      <c r="C59" s="3">
        <v>13</v>
      </c>
      <c r="D59" s="4">
        <v>3</v>
      </c>
      <c r="E59" s="14"/>
      <c r="F59" s="4"/>
      <c r="G59" s="4"/>
      <c r="H59" s="4" t="s">
        <v>300</v>
      </c>
      <c r="I59" s="4" t="s">
        <v>304</v>
      </c>
      <c r="J59" s="4"/>
      <c r="K59" s="4"/>
      <c r="L59" s="4"/>
      <c r="M59" s="4"/>
      <c r="N59" s="4"/>
      <c r="O59" s="4"/>
      <c r="P59" s="4"/>
      <c r="Q59" s="4" t="s">
        <v>305</v>
      </c>
      <c r="R59" s="4"/>
      <c r="S59" s="4"/>
      <c r="T59" s="4"/>
      <c r="U59" s="4">
        <v>5</v>
      </c>
      <c r="V59" s="4"/>
    </row>
    <row r="60" spans="1:22">
      <c r="A60" s="3">
        <v>552</v>
      </c>
      <c r="B60" s="4" t="s">
        <v>55</v>
      </c>
      <c r="C60" s="3">
        <v>13</v>
      </c>
      <c r="D60" s="4">
        <v>5</v>
      </c>
      <c r="E60" s="14"/>
      <c r="F60" s="4" t="s">
        <v>319</v>
      </c>
      <c r="G60" s="4"/>
      <c r="H60" s="4" t="s">
        <v>311</v>
      </c>
      <c r="I60" s="4" t="s">
        <v>318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>
        <v>6</v>
      </c>
      <c r="V60" s="4"/>
    </row>
    <row r="61" spans="1:22">
      <c r="A61" s="3">
        <v>559</v>
      </c>
      <c r="B61" s="7" t="s">
        <v>61</v>
      </c>
      <c r="C61" s="21">
        <v>13</v>
      </c>
      <c r="D61" s="4">
        <v>1</v>
      </c>
      <c r="E61" s="14"/>
      <c r="F61" s="4" t="s">
        <v>330</v>
      </c>
      <c r="G61" s="4"/>
      <c r="H61" s="4" t="s">
        <v>281</v>
      </c>
      <c r="I61" s="4" t="s">
        <v>329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>
        <v>4</v>
      </c>
      <c r="V61" s="4"/>
    </row>
    <row r="62" spans="1:22">
      <c r="A62" s="3">
        <v>562</v>
      </c>
      <c r="B62" s="4" t="s">
        <v>64</v>
      </c>
      <c r="C62" s="3">
        <v>13</v>
      </c>
      <c r="D62" s="4">
        <v>2</v>
      </c>
      <c r="E62" s="14"/>
      <c r="F62" s="4" t="s">
        <v>336</v>
      </c>
      <c r="G62" s="4"/>
      <c r="H62" s="4" t="s">
        <v>216</v>
      </c>
      <c r="I62" s="4" t="s">
        <v>335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>
        <v>5</v>
      </c>
      <c r="V62" s="4"/>
    </row>
    <row r="63" spans="1:22">
      <c r="A63" s="3">
        <v>571</v>
      </c>
      <c r="B63" s="4" t="s">
        <v>73</v>
      </c>
      <c r="C63" s="3">
        <v>13</v>
      </c>
      <c r="D63" s="4">
        <v>4</v>
      </c>
      <c r="E63" s="14"/>
      <c r="F63" s="4"/>
      <c r="G63" s="4"/>
      <c r="H63" s="4"/>
      <c r="I63" s="4"/>
      <c r="J63" s="4"/>
      <c r="K63" s="4"/>
      <c r="L63" s="4" t="s">
        <v>251</v>
      </c>
      <c r="M63" s="4"/>
      <c r="N63" s="4"/>
      <c r="O63" s="4" t="s">
        <v>235</v>
      </c>
      <c r="P63" s="4"/>
      <c r="Q63" s="4" t="s">
        <v>348</v>
      </c>
      <c r="R63" s="4"/>
      <c r="S63" s="4"/>
      <c r="T63" s="4"/>
      <c r="U63" s="4">
        <v>3</v>
      </c>
      <c r="V63" s="4"/>
    </row>
    <row r="64" spans="1:22">
      <c r="A64" s="3">
        <v>572</v>
      </c>
      <c r="B64" s="4" t="s">
        <v>74</v>
      </c>
      <c r="C64" s="3">
        <v>13</v>
      </c>
      <c r="D64" s="4">
        <v>2</v>
      </c>
      <c r="E64" s="14" t="s">
        <v>349</v>
      </c>
      <c r="F64" s="4"/>
      <c r="G64" s="4" t="s">
        <v>288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 t="s">
        <v>287</v>
      </c>
      <c r="T64" s="4"/>
      <c r="U64" s="4"/>
      <c r="V64" s="4">
        <v>5</v>
      </c>
    </row>
    <row r="65" spans="1:22">
      <c r="A65" s="3">
        <v>610</v>
      </c>
      <c r="B65" s="5" t="s">
        <v>108</v>
      </c>
      <c r="C65" s="12">
        <v>13</v>
      </c>
      <c r="D65" s="4">
        <v>3</v>
      </c>
      <c r="E65" s="14" t="s">
        <v>268</v>
      </c>
      <c r="F65" s="4" t="s">
        <v>299</v>
      </c>
      <c r="G65" s="4"/>
      <c r="H65" s="4" t="s">
        <v>241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>
        <v>6</v>
      </c>
    </row>
    <row r="66" spans="1:22">
      <c r="A66" s="3">
        <v>665</v>
      </c>
      <c r="B66" s="4" t="s">
        <v>163</v>
      </c>
      <c r="C66" s="3">
        <v>13</v>
      </c>
      <c r="D66" s="4">
        <v>4</v>
      </c>
      <c r="E66" s="14" t="s">
        <v>206</v>
      </c>
      <c r="F66" s="4"/>
      <c r="G66" s="4" t="s">
        <v>321</v>
      </c>
      <c r="H66" s="4"/>
      <c r="I66" s="4"/>
      <c r="J66" s="4"/>
      <c r="K66" s="4"/>
      <c r="L66" s="4" t="s">
        <v>232</v>
      </c>
      <c r="M66" s="4"/>
      <c r="N66" s="4"/>
      <c r="O66" s="4"/>
      <c r="P66" s="4"/>
      <c r="Q66" s="4"/>
      <c r="R66" s="4"/>
      <c r="S66" s="4"/>
      <c r="T66" s="4"/>
      <c r="U66" s="4">
        <v>2</v>
      </c>
      <c r="V66" s="4"/>
    </row>
    <row r="67" spans="1:22">
      <c r="A67" s="3">
        <v>675</v>
      </c>
      <c r="B67" s="4" t="s">
        <v>173</v>
      </c>
      <c r="C67" s="3">
        <v>13</v>
      </c>
      <c r="D67" s="4">
        <v>6</v>
      </c>
      <c r="E67" s="14"/>
      <c r="F67" s="4" t="s">
        <v>293</v>
      </c>
      <c r="G67" s="4"/>
      <c r="H67" s="4"/>
      <c r="I67" s="4" t="s">
        <v>292</v>
      </c>
      <c r="J67" s="4"/>
      <c r="K67" s="4"/>
      <c r="L67" s="4"/>
      <c r="M67" s="4"/>
      <c r="N67" s="4"/>
      <c r="O67" s="4"/>
      <c r="P67" s="4"/>
      <c r="Q67" s="4" t="s">
        <v>492</v>
      </c>
      <c r="R67" s="4"/>
      <c r="S67" s="4"/>
      <c r="T67" s="4"/>
      <c r="U67" s="4">
        <v>3</v>
      </c>
      <c r="V67" s="4"/>
    </row>
    <row r="68" spans="1:22">
      <c r="A68" s="3">
        <v>676</v>
      </c>
      <c r="B68" s="5" t="s">
        <v>174</v>
      </c>
      <c r="C68" s="12">
        <v>13</v>
      </c>
      <c r="D68" s="4">
        <v>3</v>
      </c>
      <c r="E68" s="15"/>
      <c r="F68" s="4"/>
      <c r="G68" s="4"/>
      <c r="H68" s="4" t="s">
        <v>311</v>
      </c>
      <c r="I68" s="4" t="s">
        <v>233</v>
      </c>
      <c r="J68" s="4"/>
      <c r="K68" s="4"/>
      <c r="L68" s="4"/>
      <c r="M68" s="4"/>
      <c r="N68" s="4"/>
      <c r="O68" s="4"/>
      <c r="P68" s="4"/>
      <c r="Q68" s="4" t="s">
        <v>493</v>
      </c>
      <c r="R68" s="4"/>
      <c r="S68" s="4"/>
      <c r="T68" s="4"/>
      <c r="U68" s="4">
        <v>3</v>
      </c>
      <c r="V68" s="4"/>
    </row>
    <row r="69" spans="1:22">
      <c r="A69" s="3">
        <v>678</v>
      </c>
      <c r="B69" s="5" t="s">
        <v>176</v>
      </c>
      <c r="C69" s="12">
        <v>13</v>
      </c>
      <c r="D69" s="4">
        <v>3</v>
      </c>
      <c r="E69" s="15"/>
      <c r="F69" s="4"/>
      <c r="G69" s="4"/>
      <c r="H69" s="4" t="s">
        <v>216</v>
      </c>
      <c r="I69" s="4" t="s">
        <v>343</v>
      </c>
      <c r="J69" s="4"/>
      <c r="K69" s="4"/>
      <c r="L69" s="4"/>
      <c r="M69" s="4"/>
      <c r="N69" s="4"/>
      <c r="O69" s="4"/>
      <c r="P69" s="4"/>
      <c r="Q69" s="4"/>
      <c r="R69" s="4"/>
      <c r="S69" s="4" t="s">
        <v>336</v>
      </c>
      <c r="T69" s="4"/>
      <c r="U69" s="4">
        <v>4</v>
      </c>
      <c r="V69" s="4"/>
    </row>
    <row r="70" spans="1:22">
      <c r="A70" s="3">
        <v>516</v>
      </c>
      <c r="B70" s="9" t="s">
        <v>19</v>
      </c>
      <c r="C70" s="11">
        <v>12</v>
      </c>
      <c r="D70" s="4">
        <v>2</v>
      </c>
      <c r="E70" s="14" t="s">
        <v>244</v>
      </c>
      <c r="F70" s="4" t="s">
        <v>245</v>
      </c>
      <c r="G70" s="4"/>
      <c r="H70" s="4" t="s">
        <v>243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>
        <v>4</v>
      </c>
    </row>
    <row r="71" spans="1:22">
      <c r="A71" s="3">
        <v>517</v>
      </c>
      <c r="B71" s="9" t="s">
        <v>20</v>
      </c>
      <c r="C71" s="11">
        <v>12</v>
      </c>
      <c r="D71" s="4">
        <v>5</v>
      </c>
      <c r="E71" s="14" t="s">
        <v>244</v>
      </c>
      <c r="F71" s="4"/>
      <c r="G71" s="4" t="s">
        <v>246</v>
      </c>
      <c r="H71" s="4"/>
      <c r="I71" s="4"/>
      <c r="J71" s="4"/>
      <c r="K71" s="4"/>
      <c r="L71" s="4" t="s">
        <v>247</v>
      </c>
      <c r="M71" s="4"/>
      <c r="N71" s="4"/>
      <c r="O71" s="4"/>
      <c r="P71" s="4"/>
      <c r="Q71" s="4"/>
      <c r="R71" s="4"/>
      <c r="S71" s="4"/>
      <c r="T71" s="4"/>
      <c r="U71" s="4">
        <v>3</v>
      </c>
      <c r="V71" s="4"/>
    </row>
    <row r="72" spans="1:22">
      <c r="A72" s="3">
        <v>529</v>
      </c>
      <c r="B72" s="9" t="s">
        <v>32</v>
      </c>
      <c r="C72" s="11">
        <v>12</v>
      </c>
      <c r="D72" s="4">
        <v>2</v>
      </c>
      <c r="E72" s="14" t="s">
        <v>251</v>
      </c>
      <c r="F72" s="4"/>
      <c r="G72" s="4"/>
      <c r="H72" s="4"/>
      <c r="I72" s="4"/>
      <c r="J72" s="4"/>
      <c r="K72" s="4"/>
      <c r="L72" s="4" t="s">
        <v>216</v>
      </c>
      <c r="M72" s="4"/>
      <c r="N72" s="4"/>
      <c r="O72" s="4" t="s">
        <v>277</v>
      </c>
      <c r="P72" s="4"/>
      <c r="Q72" s="4"/>
      <c r="R72" s="4"/>
      <c r="S72" s="4"/>
      <c r="T72" s="4"/>
      <c r="U72" s="4">
        <v>5</v>
      </c>
      <c r="V72" s="4"/>
    </row>
    <row r="73" spans="1:22">
      <c r="A73" s="3">
        <v>545</v>
      </c>
      <c r="B73" s="4" t="s">
        <v>48</v>
      </c>
      <c r="C73" s="3">
        <v>12</v>
      </c>
      <c r="D73" s="4">
        <v>2</v>
      </c>
      <c r="E73" s="14"/>
      <c r="F73" s="4"/>
      <c r="G73" s="4"/>
      <c r="H73" s="4"/>
      <c r="I73" s="4"/>
      <c r="J73" s="4"/>
      <c r="K73" s="4"/>
      <c r="L73" s="4"/>
      <c r="M73" s="4" t="s">
        <v>306</v>
      </c>
      <c r="N73" s="4"/>
      <c r="O73" s="4" t="s">
        <v>307</v>
      </c>
      <c r="P73" s="4" t="s">
        <v>302</v>
      </c>
      <c r="Q73" s="4"/>
      <c r="R73" s="4"/>
      <c r="S73" s="4"/>
      <c r="T73" s="4"/>
      <c r="U73" s="4"/>
      <c r="V73" s="4">
        <v>5</v>
      </c>
    </row>
    <row r="74" spans="1:22">
      <c r="A74" s="3">
        <v>551</v>
      </c>
      <c r="B74" s="4" t="s">
        <v>54</v>
      </c>
      <c r="C74" s="3">
        <v>12</v>
      </c>
      <c r="D74" s="4">
        <v>5</v>
      </c>
      <c r="E74" s="14"/>
      <c r="F74" s="4" t="s">
        <v>287</v>
      </c>
      <c r="G74" s="4"/>
      <c r="H74" s="4"/>
      <c r="I74" s="4" t="s">
        <v>317</v>
      </c>
      <c r="J74" s="4"/>
      <c r="K74" s="4"/>
      <c r="L74" s="4"/>
      <c r="M74" s="4"/>
      <c r="N74" s="4"/>
      <c r="O74" s="4"/>
      <c r="P74" s="4"/>
      <c r="Q74" s="4" t="s">
        <v>313</v>
      </c>
      <c r="R74" s="4"/>
      <c r="S74" s="4"/>
      <c r="T74" s="4"/>
      <c r="U74" s="4">
        <v>4</v>
      </c>
      <c r="V74" s="4"/>
    </row>
    <row r="75" spans="1:22">
      <c r="A75" s="3">
        <v>560</v>
      </c>
      <c r="B75" s="4" t="s">
        <v>62</v>
      </c>
      <c r="C75" s="3">
        <v>12</v>
      </c>
      <c r="D75" s="4">
        <v>5</v>
      </c>
      <c r="E75" s="14"/>
      <c r="F75" s="4" t="s">
        <v>332</v>
      </c>
      <c r="G75" s="4"/>
      <c r="H75" s="4" t="s">
        <v>241</v>
      </c>
      <c r="I75" s="4" t="s">
        <v>331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>
        <v>8</v>
      </c>
      <c r="V75" s="4"/>
    </row>
    <row r="76" spans="1:22">
      <c r="A76" s="3">
        <v>563</v>
      </c>
      <c r="B76" s="4" t="s">
        <v>65</v>
      </c>
      <c r="C76" s="3">
        <v>12</v>
      </c>
      <c r="D76" s="4">
        <v>6</v>
      </c>
      <c r="E76" s="14"/>
      <c r="F76" s="4"/>
      <c r="G76" s="4"/>
      <c r="H76" s="4"/>
      <c r="I76" s="4"/>
      <c r="J76" s="4"/>
      <c r="K76" s="4"/>
      <c r="L76" s="4" t="s">
        <v>232</v>
      </c>
      <c r="M76" s="4" t="s">
        <v>338</v>
      </c>
      <c r="N76" s="4"/>
      <c r="O76" s="4" t="s">
        <v>337</v>
      </c>
      <c r="P76" s="4"/>
      <c r="Q76" s="4"/>
      <c r="R76" s="4"/>
      <c r="S76" s="4"/>
      <c r="T76" s="4"/>
      <c r="U76" s="4">
        <v>4</v>
      </c>
      <c r="V76" s="4"/>
    </row>
    <row r="77" spans="1:22">
      <c r="A77" s="3">
        <v>570</v>
      </c>
      <c r="B77" s="4" t="s">
        <v>72</v>
      </c>
      <c r="C77" s="3">
        <v>12</v>
      </c>
      <c r="D77" s="4">
        <v>3</v>
      </c>
      <c r="E77" s="14" t="s">
        <v>251</v>
      </c>
      <c r="F77" s="4"/>
      <c r="G77" s="4"/>
      <c r="H77" s="4" t="s">
        <v>280</v>
      </c>
      <c r="I77" s="4"/>
      <c r="J77" s="4"/>
      <c r="K77" s="4"/>
      <c r="L77" s="4"/>
      <c r="M77" s="4"/>
      <c r="N77" s="4"/>
      <c r="O77" s="4"/>
      <c r="P77" s="4"/>
      <c r="Q77" s="4" t="s">
        <v>347</v>
      </c>
      <c r="R77" s="4"/>
      <c r="S77" s="4"/>
      <c r="T77" s="4"/>
      <c r="U77" s="4"/>
      <c r="V77" s="4">
        <v>7</v>
      </c>
    </row>
    <row r="78" spans="1:22">
      <c r="A78" s="3">
        <v>573</v>
      </c>
      <c r="B78" s="4" t="s">
        <v>75</v>
      </c>
      <c r="C78" s="3">
        <v>12</v>
      </c>
      <c r="D78" s="4">
        <v>2</v>
      </c>
      <c r="E78" s="14" t="s">
        <v>280</v>
      </c>
      <c r="F78" s="4"/>
      <c r="G78" s="4"/>
      <c r="H78" s="4"/>
      <c r="I78" s="4"/>
      <c r="J78" s="4"/>
      <c r="K78" s="4"/>
      <c r="L78" s="4" t="s">
        <v>350</v>
      </c>
      <c r="M78" s="4"/>
      <c r="N78" s="4"/>
      <c r="O78" s="4" t="s">
        <v>351</v>
      </c>
      <c r="P78" s="4"/>
      <c r="Q78" s="4"/>
      <c r="R78" s="4"/>
      <c r="S78" s="4"/>
      <c r="T78" s="4"/>
      <c r="U78" s="4">
        <v>3</v>
      </c>
      <c r="V78" s="4"/>
    </row>
    <row r="79" spans="1:22">
      <c r="A79" s="3">
        <v>575</v>
      </c>
      <c r="B79" s="4" t="s">
        <v>353</v>
      </c>
      <c r="C79" s="3">
        <v>12</v>
      </c>
      <c r="D79" s="4">
        <v>4</v>
      </c>
      <c r="E79" s="14" t="s">
        <v>216</v>
      </c>
      <c r="F79" s="4"/>
      <c r="G79" s="4"/>
      <c r="H79" s="4"/>
      <c r="I79" s="4"/>
      <c r="J79" s="4"/>
      <c r="K79" s="4"/>
      <c r="L79" s="4" t="s">
        <v>253</v>
      </c>
      <c r="M79" s="4"/>
      <c r="N79" s="4"/>
      <c r="O79" s="4" t="s">
        <v>354</v>
      </c>
      <c r="P79" s="4"/>
      <c r="Q79" s="4"/>
      <c r="R79" s="4"/>
      <c r="S79" s="4"/>
      <c r="T79" s="4"/>
      <c r="U79" s="4">
        <v>1</v>
      </c>
      <c r="V79" s="4"/>
    </row>
    <row r="80" spans="1:22">
      <c r="A80" s="3">
        <v>581</v>
      </c>
      <c r="B80" s="4" t="s">
        <v>82</v>
      </c>
      <c r="C80" s="3">
        <v>12</v>
      </c>
      <c r="D80" s="4">
        <v>4</v>
      </c>
      <c r="E80" s="14"/>
      <c r="F80" s="4" t="s">
        <v>363</v>
      </c>
      <c r="G80" s="4"/>
      <c r="H80" s="4" t="s">
        <v>266</v>
      </c>
      <c r="I80" s="4"/>
      <c r="J80" s="4"/>
      <c r="K80" s="4"/>
      <c r="L80" s="4"/>
      <c r="M80" s="4"/>
      <c r="N80" s="4"/>
      <c r="O80" s="4"/>
      <c r="P80" s="4"/>
      <c r="Q80" s="4" t="s">
        <v>364</v>
      </c>
      <c r="R80" s="4"/>
      <c r="S80" s="4"/>
      <c r="T80" s="4"/>
      <c r="U80" s="4">
        <v>6</v>
      </c>
      <c r="V80" s="4"/>
    </row>
    <row r="81" spans="1:22" s="2" customFormat="1">
      <c r="A81" s="3"/>
      <c r="B81" s="3" t="s">
        <v>3</v>
      </c>
      <c r="C81" s="3" t="s">
        <v>207</v>
      </c>
      <c r="D81" s="3" t="s">
        <v>190</v>
      </c>
      <c r="E81" s="13" t="s">
        <v>191</v>
      </c>
      <c r="F81" s="3" t="s">
        <v>189</v>
      </c>
      <c r="G81" s="3" t="s">
        <v>188</v>
      </c>
      <c r="H81" s="3" t="s">
        <v>187</v>
      </c>
      <c r="I81" s="3" t="s">
        <v>192</v>
      </c>
      <c r="J81" s="3" t="s">
        <v>193</v>
      </c>
      <c r="K81" s="3" t="s">
        <v>194</v>
      </c>
      <c r="L81" s="3" t="s">
        <v>195</v>
      </c>
      <c r="M81" s="3" t="s">
        <v>196</v>
      </c>
      <c r="N81" s="3" t="s">
        <v>197</v>
      </c>
      <c r="O81" s="3" t="s">
        <v>198</v>
      </c>
      <c r="P81" s="12" t="s">
        <v>199</v>
      </c>
      <c r="Q81" s="12" t="s">
        <v>200</v>
      </c>
      <c r="R81" s="12" t="s">
        <v>201</v>
      </c>
      <c r="S81" s="12" t="s">
        <v>202</v>
      </c>
      <c r="T81" s="12" t="s">
        <v>203</v>
      </c>
      <c r="U81" s="12" t="s">
        <v>204</v>
      </c>
      <c r="V81" s="12" t="s">
        <v>205</v>
      </c>
    </row>
    <row r="82" spans="1:22">
      <c r="A82" s="3">
        <v>584</v>
      </c>
      <c r="B82" s="4" t="s">
        <v>85</v>
      </c>
      <c r="C82" s="3">
        <v>12</v>
      </c>
      <c r="D82" s="4">
        <v>3</v>
      </c>
      <c r="E82" s="14"/>
      <c r="F82" s="4" t="s">
        <v>287</v>
      </c>
      <c r="G82" s="4"/>
      <c r="H82" s="4"/>
      <c r="I82" s="4" t="s">
        <v>367</v>
      </c>
      <c r="J82" s="4"/>
      <c r="K82" s="4"/>
      <c r="L82" s="4"/>
      <c r="M82" s="4"/>
      <c r="N82" s="4"/>
      <c r="O82" s="4"/>
      <c r="P82" s="4"/>
      <c r="Q82" s="4" t="s">
        <v>368</v>
      </c>
      <c r="R82" s="4"/>
      <c r="S82" s="4"/>
      <c r="T82" s="4"/>
      <c r="U82" s="4">
        <v>2</v>
      </c>
      <c r="V82" s="4"/>
    </row>
    <row r="83" spans="1:22">
      <c r="A83" s="3">
        <v>599</v>
      </c>
      <c r="B83" s="4" t="s">
        <v>98</v>
      </c>
      <c r="C83" s="3">
        <v>12</v>
      </c>
      <c r="D83" s="4">
        <v>2</v>
      </c>
      <c r="E83" s="14"/>
      <c r="F83" s="4"/>
      <c r="G83" s="4"/>
      <c r="H83" s="4"/>
      <c r="I83" s="4" t="s">
        <v>386</v>
      </c>
      <c r="J83" s="4"/>
      <c r="K83" s="4"/>
      <c r="L83" s="4" t="s">
        <v>281</v>
      </c>
      <c r="M83" s="4"/>
      <c r="N83" s="4"/>
      <c r="O83" s="4" t="s">
        <v>233</v>
      </c>
      <c r="P83" s="4"/>
      <c r="Q83" s="4"/>
      <c r="R83" s="4"/>
      <c r="S83" s="4"/>
      <c r="T83" s="4"/>
      <c r="U83" s="4">
        <v>5</v>
      </c>
      <c r="V83" s="4"/>
    </row>
    <row r="84" spans="1:22">
      <c r="A84" s="3">
        <v>600</v>
      </c>
      <c r="B84" s="4" t="s">
        <v>99</v>
      </c>
      <c r="C84" s="3">
        <v>12</v>
      </c>
      <c r="D84" s="4">
        <v>2</v>
      </c>
      <c r="E84" s="14"/>
      <c r="F84" s="4"/>
      <c r="G84" s="4"/>
      <c r="H84" s="4" t="s">
        <v>208</v>
      </c>
      <c r="I84" s="4" t="s">
        <v>387</v>
      </c>
      <c r="J84" s="4"/>
      <c r="K84" s="4"/>
      <c r="L84" s="4"/>
      <c r="M84" s="4"/>
      <c r="N84" s="4"/>
      <c r="O84" s="4"/>
      <c r="P84" s="4"/>
      <c r="Q84" s="4" t="s">
        <v>388</v>
      </c>
      <c r="R84" s="4"/>
      <c r="S84" s="4"/>
      <c r="T84" s="4"/>
      <c r="U84" s="4">
        <v>4</v>
      </c>
      <c r="V84" s="4"/>
    </row>
    <row r="85" spans="1:22">
      <c r="A85" s="3">
        <v>605</v>
      </c>
      <c r="B85" s="4" t="s">
        <v>103</v>
      </c>
      <c r="C85" s="3">
        <v>12</v>
      </c>
      <c r="D85" s="4">
        <v>5</v>
      </c>
      <c r="E85" s="14" t="s">
        <v>263</v>
      </c>
      <c r="F85" s="4"/>
      <c r="G85" s="4"/>
      <c r="H85" s="4"/>
      <c r="I85" s="4"/>
      <c r="J85" s="4"/>
      <c r="K85" s="4"/>
      <c r="L85" s="4" t="s">
        <v>247</v>
      </c>
      <c r="M85" s="4"/>
      <c r="N85" s="4"/>
      <c r="O85" s="4"/>
      <c r="P85" s="4"/>
      <c r="Q85" s="4" t="s">
        <v>399</v>
      </c>
      <c r="R85" s="4"/>
      <c r="S85" s="4"/>
      <c r="T85" s="4"/>
      <c r="U85" s="4">
        <v>3</v>
      </c>
      <c r="V85" s="4"/>
    </row>
    <row r="86" spans="1:22">
      <c r="A86" s="3">
        <v>609</v>
      </c>
      <c r="B86" s="4" t="s">
        <v>107</v>
      </c>
      <c r="C86" s="3">
        <v>12</v>
      </c>
      <c r="D86" s="4">
        <v>4</v>
      </c>
      <c r="E86" s="14"/>
      <c r="F86" s="4"/>
      <c r="G86" s="4"/>
      <c r="H86" s="4" t="s">
        <v>407</v>
      </c>
      <c r="I86" s="4" t="s">
        <v>260</v>
      </c>
      <c r="J86" s="4"/>
      <c r="K86" s="4" t="s">
        <v>408</v>
      </c>
      <c r="L86" s="4"/>
      <c r="M86" s="4"/>
      <c r="N86" s="4"/>
      <c r="O86" s="4"/>
      <c r="P86" s="4"/>
      <c r="Q86" s="4"/>
      <c r="R86" s="4"/>
      <c r="S86" s="4"/>
      <c r="T86" s="4"/>
      <c r="U86" s="4">
        <v>5</v>
      </c>
      <c r="V86" s="4"/>
    </row>
    <row r="87" spans="1:22">
      <c r="A87" s="3">
        <v>615</v>
      </c>
      <c r="B87" s="4" t="s">
        <v>113</v>
      </c>
      <c r="C87" s="3">
        <v>12</v>
      </c>
      <c r="D87" s="4">
        <v>8</v>
      </c>
      <c r="E87" s="14" t="s">
        <v>216</v>
      </c>
      <c r="F87" s="4"/>
      <c r="G87" s="4"/>
      <c r="H87" s="4"/>
      <c r="I87" s="4"/>
      <c r="J87" s="4"/>
      <c r="K87" s="4"/>
      <c r="L87" s="4" t="s">
        <v>248</v>
      </c>
      <c r="M87" s="4"/>
      <c r="N87" s="4"/>
      <c r="O87" s="4"/>
      <c r="P87" s="4"/>
      <c r="Q87" s="4" t="s">
        <v>414</v>
      </c>
      <c r="R87" s="4"/>
      <c r="S87" s="4"/>
      <c r="T87" s="4"/>
      <c r="U87" s="4">
        <v>2</v>
      </c>
      <c r="V87" s="4"/>
    </row>
    <row r="88" spans="1:22">
      <c r="A88" s="3">
        <v>627</v>
      </c>
      <c r="B88" s="4" t="s">
        <v>125</v>
      </c>
      <c r="C88" s="3">
        <v>12</v>
      </c>
      <c r="D88" s="4">
        <v>5</v>
      </c>
      <c r="E88" s="14"/>
      <c r="F88" s="4"/>
      <c r="G88" s="4"/>
      <c r="H88" s="4" t="s">
        <v>212</v>
      </c>
      <c r="I88" s="4" t="s">
        <v>434</v>
      </c>
      <c r="J88" s="4"/>
      <c r="K88" s="4"/>
      <c r="L88" s="4"/>
      <c r="M88" s="4"/>
      <c r="N88" s="4"/>
      <c r="O88" s="4"/>
      <c r="P88" s="4"/>
      <c r="Q88" s="4" t="s">
        <v>435</v>
      </c>
      <c r="R88" s="4"/>
      <c r="S88" s="4"/>
      <c r="T88" s="4"/>
      <c r="U88" s="4">
        <v>6</v>
      </c>
      <c r="V88" s="4"/>
    </row>
    <row r="89" spans="1:22">
      <c r="A89" s="3">
        <v>638</v>
      </c>
      <c r="B89" s="4" t="s">
        <v>136</v>
      </c>
      <c r="C89" s="3">
        <v>12</v>
      </c>
      <c r="D89" s="4">
        <v>1</v>
      </c>
      <c r="E89" s="14"/>
      <c r="F89" s="4"/>
      <c r="G89" s="4" t="s">
        <v>351</v>
      </c>
      <c r="H89" s="4"/>
      <c r="I89" s="4" t="s">
        <v>306</v>
      </c>
      <c r="J89" s="4"/>
      <c r="K89" s="4"/>
      <c r="L89" s="4"/>
      <c r="M89" s="4"/>
      <c r="N89" s="4"/>
      <c r="O89" s="4"/>
      <c r="P89" s="4"/>
      <c r="Q89" s="4"/>
      <c r="R89" s="4"/>
      <c r="S89" s="4" t="s">
        <v>454</v>
      </c>
      <c r="T89" s="4"/>
      <c r="U89" s="4">
        <v>2</v>
      </c>
      <c r="V89" s="4"/>
    </row>
    <row r="90" spans="1:22">
      <c r="A90" s="3">
        <v>644</v>
      </c>
      <c r="B90" s="4" t="s">
        <v>142</v>
      </c>
      <c r="C90" s="3">
        <v>12</v>
      </c>
      <c r="D90" s="4">
        <v>3</v>
      </c>
      <c r="E90" s="14"/>
      <c r="F90" s="4"/>
      <c r="G90" s="4"/>
      <c r="H90" s="4" t="s">
        <v>216</v>
      </c>
      <c r="I90" s="4" t="s">
        <v>448</v>
      </c>
      <c r="J90" s="4"/>
      <c r="K90" s="4"/>
      <c r="L90" s="4"/>
      <c r="M90" s="4"/>
      <c r="N90" s="4"/>
      <c r="O90" s="4"/>
      <c r="P90" s="4"/>
      <c r="Q90" s="4" t="s">
        <v>326</v>
      </c>
      <c r="R90" s="4"/>
      <c r="S90" s="4"/>
      <c r="T90" s="4"/>
      <c r="U90" s="4">
        <v>4</v>
      </c>
      <c r="V90" s="4"/>
    </row>
    <row r="91" spans="1:22">
      <c r="A91" s="3">
        <v>646</v>
      </c>
      <c r="B91" s="4" t="s">
        <v>144</v>
      </c>
      <c r="C91" s="3">
        <v>10</v>
      </c>
      <c r="D91" s="4">
        <v>4</v>
      </c>
      <c r="E91" s="14" t="s">
        <v>253</v>
      </c>
      <c r="F91" s="4"/>
      <c r="G91" s="4"/>
      <c r="H91" s="4"/>
      <c r="I91" s="4"/>
      <c r="J91" s="4"/>
      <c r="K91" s="4"/>
      <c r="L91" s="4" t="s">
        <v>244</v>
      </c>
      <c r="M91" s="4"/>
      <c r="N91" s="4"/>
      <c r="O91" s="4" t="s">
        <v>235</v>
      </c>
      <c r="P91" s="4"/>
      <c r="Q91" s="4"/>
      <c r="R91" s="4"/>
      <c r="S91" s="4"/>
      <c r="T91" s="4"/>
      <c r="U91" s="4">
        <v>2</v>
      </c>
      <c r="V91" s="4"/>
    </row>
    <row r="92" spans="1:22">
      <c r="A92" s="3">
        <v>652</v>
      </c>
      <c r="B92" s="4" t="s">
        <v>150</v>
      </c>
      <c r="C92" s="3">
        <v>12</v>
      </c>
      <c r="D92" s="4">
        <v>2</v>
      </c>
      <c r="E92" s="14"/>
      <c r="F92" s="4"/>
      <c r="G92" s="4"/>
      <c r="H92" s="4"/>
      <c r="I92" s="4" t="s">
        <v>272</v>
      </c>
      <c r="J92" s="4"/>
      <c r="K92" s="4"/>
      <c r="L92" s="4"/>
      <c r="M92" s="4"/>
      <c r="N92" s="4"/>
      <c r="O92" s="4"/>
      <c r="P92" s="4"/>
      <c r="Q92" s="4" t="s">
        <v>468</v>
      </c>
      <c r="R92" s="4"/>
      <c r="S92" s="4" t="s">
        <v>467</v>
      </c>
      <c r="T92" s="4"/>
      <c r="U92" s="4">
        <v>3</v>
      </c>
      <c r="V92" s="4"/>
    </row>
    <row r="93" spans="1:22">
      <c r="A93" s="11">
        <v>688</v>
      </c>
      <c r="B93" s="5" t="s">
        <v>185</v>
      </c>
      <c r="C93" s="12">
        <v>12</v>
      </c>
      <c r="D93" s="5">
        <v>6</v>
      </c>
      <c r="E93" s="15"/>
      <c r="F93" s="4" t="s">
        <v>511</v>
      </c>
      <c r="G93" s="4"/>
      <c r="H93" s="4" t="s">
        <v>211</v>
      </c>
      <c r="I93" s="4" t="s">
        <v>510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>
        <v>6</v>
      </c>
      <c r="V93" s="4"/>
    </row>
    <row r="94" spans="1:22">
      <c r="A94" s="3">
        <v>502</v>
      </c>
      <c r="B94" s="9" t="s">
        <v>5</v>
      </c>
      <c r="C94" s="11">
        <v>11</v>
      </c>
      <c r="D94" s="4">
        <v>3</v>
      </c>
      <c r="E94" s="14"/>
      <c r="F94" s="4" t="s">
        <v>210</v>
      </c>
      <c r="G94" s="4"/>
      <c r="H94" s="4" t="s">
        <v>208</v>
      </c>
      <c r="I94" s="4" t="s">
        <v>209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>
        <v>5</v>
      </c>
      <c r="V94" s="4"/>
    </row>
    <row r="95" spans="1:22">
      <c r="A95" s="3">
        <v>511</v>
      </c>
      <c r="B95" s="9" t="s">
        <v>14</v>
      </c>
      <c r="C95" s="11">
        <v>11</v>
      </c>
      <c r="D95" s="4">
        <v>6</v>
      </c>
      <c r="E95" s="14"/>
      <c r="F95" s="4"/>
      <c r="G95" s="4"/>
      <c r="H95" s="4"/>
      <c r="I95" s="4" t="s">
        <v>235</v>
      </c>
      <c r="J95" s="4"/>
      <c r="K95" s="4"/>
      <c r="L95" s="4" t="s">
        <v>206</v>
      </c>
      <c r="M95" s="4"/>
      <c r="N95" s="4"/>
      <c r="O95" s="4" t="s">
        <v>236</v>
      </c>
      <c r="P95" s="4"/>
      <c r="Q95" s="4"/>
      <c r="R95" s="4"/>
      <c r="S95" s="4"/>
      <c r="T95" s="4"/>
      <c r="U95" s="4">
        <v>5</v>
      </c>
      <c r="V95" s="4"/>
    </row>
    <row r="96" spans="1:22">
      <c r="A96" s="3">
        <v>519</v>
      </c>
      <c r="B96" s="9" t="s">
        <v>22</v>
      </c>
      <c r="C96" s="11">
        <v>11</v>
      </c>
      <c r="D96" s="4">
        <v>3</v>
      </c>
      <c r="E96" s="14" t="s">
        <v>250</v>
      </c>
      <c r="F96" s="4"/>
      <c r="G96" s="4"/>
      <c r="H96" s="4"/>
      <c r="I96" s="4"/>
      <c r="J96" s="4"/>
      <c r="K96" s="4"/>
      <c r="L96" s="4" t="s">
        <v>251</v>
      </c>
      <c r="M96" s="4"/>
      <c r="N96" s="4"/>
      <c r="O96" s="4"/>
      <c r="P96" s="4"/>
      <c r="Q96" s="4"/>
      <c r="R96" s="4" t="s">
        <v>252</v>
      </c>
      <c r="S96" s="4"/>
      <c r="T96" s="4"/>
      <c r="U96" s="4">
        <v>3</v>
      </c>
      <c r="V96" s="4"/>
    </row>
    <row r="97" spans="1:22">
      <c r="A97" s="3">
        <v>521</v>
      </c>
      <c r="B97" s="9" t="s">
        <v>24</v>
      </c>
      <c r="C97" s="11">
        <v>11</v>
      </c>
      <c r="D97" s="4">
        <v>4</v>
      </c>
      <c r="E97" s="14"/>
      <c r="F97" s="4" t="s">
        <v>257</v>
      </c>
      <c r="G97" s="4"/>
      <c r="H97" s="4"/>
      <c r="I97" s="4" t="s">
        <v>256</v>
      </c>
      <c r="J97" s="4"/>
      <c r="K97" s="4"/>
      <c r="L97" s="4"/>
      <c r="M97" s="4"/>
      <c r="N97" s="4"/>
      <c r="O97" s="4"/>
      <c r="P97" s="4"/>
      <c r="Q97" s="4" t="s">
        <v>258</v>
      </c>
      <c r="R97" s="4"/>
      <c r="S97" s="4"/>
      <c r="T97" s="4"/>
      <c r="U97" s="4">
        <v>3</v>
      </c>
      <c r="V97" s="4"/>
    </row>
    <row r="98" spans="1:22">
      <c r="A98" s="3">
        <v>525</v>
      </c>
      <c r="B98" s="9" t="s">
        <v>28</v>
      </c>
      <c r="C98" s="11">
        <v>11</v>
      </c>
      <c r="D98" s="4">
        <v>1</v>
      </c>
      <c r="E98" s="14"/>
      <c r="F98" s="4" t="s">
        <v>225</v>
      </c>
      <c r="G98" s="4"/>
      <c r="H98" s="4" t="s">
        <v>266</v>
      </c>
      <c r="I98" s="4" t="s">
        <v>267</v>
      </c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>
        <v>4</v>
      </c>
      <c r="V98" s="4"/>
    </row>
    <row r="99" spans="1:22">
      <c r="A99" s="3">
        <v>536</v>
      </c>
      <c r="B99" s="18" t="s">
        <v>39</v>
      </c>
      <c r="C99" s="20">
        <v>11</v>
      </c>
      <c r="D99" s="4">
        <v>1</v>
      </c>
      <c r="E99" s="14"/>
      <c r="F99" s="4"/>
      <c r="G99" s="4"/>
      <c r="H99" s="4"/>
      <c r="I99" s="4"/>
      <c r="J99" s="4"/>
      <c r="K99" s="4"/>
      <c r="L99" s="4" t="s">
        <v>247</v>
      </c>
      <c r="M99" s="4" t="s">
        <v>274</v>
      </c>
      <c r="N99" s="4"/>
      <c r="O99" s="4" t="s">
        <v>290</v>
      </c>
      <c r="P99" s="4"/>
      <c r="Q99" s="4"/>
      <c r="R99" s="4"/>
      <c r="S99" s="4"/>
      <c r="T99" s="4"/>
      <c r="U99" s="4">
        <v>2</v>
      </c>
      <c r="V99" s="4"/>
    </row>
    <row r="100" spans="1:22">
      <c r="A100" s="3">
        <v>541</v>
      </c>
      <c r="B100" s="9" t="s">
        <v>44</v>
      </c>
      <c r="C100" s="11">
        <v>11</v>
      </c>
      <c r="D100" s="4">
        <v>3</v>
      </c>
      <c r="E100" s="14" t="s">
        <v>298</v>
      </c>
      <c r="F100" s="4" t="s">
        <v>299</v>
      </c>
      <c r="G100" s="4"/>
      <c r="H100" s="4" t="s">
        <v>280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>
        <v>9</v>
      </c>
    </row>
    <row r="101" spans="1:22">
      <c r="A101" s="3">
        <v>543</v>
      </c>
      <c r="B101" s="9" t="s">
        <v>46</v>
      </c>
      <c r="C101" s="11">
        <v>11</v>
      </c>
      <c r="D101" s="4">
        <v>5</v>
      </c>
      <c r="E101" s="14" t="s">
        <v>224</v>
      </c>
      <c r="F101" s="4"/>
      <c r="G101" s="4" t="s">
        <v>302</v>
      </c>
      <c r="H101" s="4"/>
      <c r="I101" s="4"/>
      <c r="J101" s="4"/>
      <c r="K101" s="4"/>
      <c r="L101" s="4"/>
      <c r="M101" s="4"/>
      <c r="N101" s="4"/>
      <c r="O101" s="4"/>
      <c r="P101" s="4"/>
      <c r="Q101" s="4" t="s">
        <v>303</v>
      </c>
      <c r="R101" s="4"/>
      <c r="S101" s="4"/>
      <c r="T101" s="4"/>
      <c r="U101" s="4"/>
      <c r="V101" s="4">
        <v>4</v>
      </c>
    </row>
    <row r="102" spans="1:22">
      <c r="A102" s="3">
        <v>579</v>
      </c>
      <c r="B102" s="4" t="s">
        <v>80</v>
      </c>
      <c r="C102" s="3">
        <v>11</v>
      </c>
      <c r="D102" s="4">
        <v>5</v>
      </c>
      <c r="E102" s="14"/>
      <c r="F102" s="4"/>
      <c r="G102" s="4" t="s">
        <v>360</v>
      </c>
      <c r="H102" s="4"/>
      <c r="I102" s="4" t="s">
        <v>359</v>
      </c>
      <c r="J102" s="4"/>
      <c r="K102" s="4"/>
      <c r="L102" s="4" t="s">
        <v>224</v>
      </c>
      <c r="M102" s="4"/>
      <c r="N102" s="4"/>
      <c r="O102" s="4"/>
      <c r="P102" s="4"/>
      <c r="Q102" s="4"/>
      <c r="R102" s="4"/>
      <c r="S102" s="4"/>
      <c r="T102" s="4"/>
      <c r="U102" s="4">
        <v>2</v>
      </c>
      <c r="V102" s="4"/>
    </row>
    <row r="103" spans="1:22">
      <c r="A103" s="3">
        <v>585</v>
      </c>
      <c r="B103" s="4" t="s">
        <v>86</v>
      </c>
      <c r="C103" s="3">
        <v>11</v>
      </c>
      <c r="D103" s="4">
        <v>2</v>
      </c>
      <c r="E103" s="14" t="s">
        <v>250</v>
      </c>
      <c r="F103" s="4" t="s">
        <v>228</v>
      </c>
      <c r="G103" s="4"/>
      <c r="H103" s="4" t="s">
        <v>216</v>
      </c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>
        <v>8</v>
      </c>
    </row>
    <row r="104" spans="1:22">
      <c r="A104" s="3">
        <v>593</v>
      </c>
      <c r="B104" s="4" t="s">
        <v>93</v>
      </c>
      <c r="C104" s="3">
        <v>11</v>
      </c>
      <c r="D104" s="4">
        <v>4</v>
      </c>
      <c r="E104" s="14"/>
      <c r="F104" s="4"/>
      <c r="G104" s="4"/>
      <c r="H104" s="4"/>
      <c r="I104" s="4" t="s">
        <v>209</v>
      </c>
      <c r="J104" s="4"/>
      <c r="K104" s="4"/>
      <c r="L104" s="4" t="s">
        <v>216</v>
      </c>
      <c r="M104" s="4"/>
      <c r="N104" s="4"/>
      <c r="O104" s="4"/>
      <c r="P104" s="4"/>
      <c r="Q104" s="4" t="s">
        <v>378</v>
      </c>
      <c r="R104" s="4"/>
      <c r="S104" s="4"/>
      <c r="T104" s="4"/>
      <c r="U104" s="4">
        <v>5</v>
      </c>
      <c r="V104" s="4"/>
    </row>
    <row r="105" spans="1:22">
      <c r="A105" s="3">
        <v>598</v>
      </c>
      <c r="B105" s="4" t="s">
        <v>97</v>
      </c>
      <c r="C105" s="3">
        <v>11</v>
      </c>
      <c r="D105" s="4">
        <v>6</v>
      </c>
      <c r="E105" s="14" t="s">
        <v>251</v>
      </c>
      <c r="F105" s="4"/>
      <c r="G105" s="4"/>
      <c r="H105" s="4"/>
      <c r="I105" s="4"/>
      <c r="J105" s="4"/>
      <c r="K105" s="4"/>
      <c r="L105" s="4" t="s">
        <v>250</v>
      </c>
      <c r="M105" s="4"/>
      <c r="N105" s="4"/>
      <c r="O105" s="4"/>
      <c r="P105" s="4"/>
      <c r="Q105" s="4" t="s">
        <v>385</v>
      </c>
      <c r="R105" s="4"/>
      <c r="S105" s="4"/>
      <c r="T105" s="4"/>
      <c r="U105" s="4">
        <v>2</v>
      </c>
      <c r="V105" s="4"/>
    </row>
    <row r="106" spans="1:22">
      <c r="A106" s="3">
        <v>601</v>
      </c>
      <c r="B106" s="4" t="s">
        <v>100</v>
      </c>
      <c r="C106" s="3">
        <v>11</v>
      </c>
      <c r="D106" s="4">
        <v>3</v>
      </c>
      <c r="E106" s="14"/>
      <c r="F106" s="4"/>
      <c r="G106" s="4"/>
      <c r="H106" s="4" t="s">
        <v>216</v>
      </c>
      <c r="I106" s="4" t="s">
        <v>389</v>
      </c>
      <c r="J106" s="4"/>
      <c r="K106" s="4"/>
      <c r="L106" s="4"/>
      <c r="M106" s="4"/>
      <c r="N106" s="4"/>
      <c r="O106" s="4"/>
      <c r="P106" s="4"/>
      <c r="Q106" s="4"/>
      <c r="R106" s="4"/>
      <c r="S106" s="4" t="s">
        <v>390</v>
      </c>
      <c r="T106" s="4"/>
      <c r="U106" s="4">
        <v>3</v>
      </c>
      <c r="V106" s="4"/>
    </row>
    <row r="107" spans="1:22">
      <c r="A107" s="3">
        <v>606</v>
      </c>
      <c r="B107" s="4" t="s">
        <v>104</v>
      </c>
      <c r="C107" s="3">
        <v>11</v>
      </c>
      <c r="D107" s="4">
        <v>3</v>
      </c>
      <c r="E107" s="14"/>
      <c r="F107" s="4"/>
      <c r="G107" s="4"/>
      <c r="H107" s="4" t="s">
        <v>400</v>
      </c>
      <c r="I107" s="4" t="s">
        <v>401</v>
      </c>
      <c r="J107" s="4"/>
      <c r="K107" s="4" t="s">
        <v>312</v>
      </c>
      <c r="L107" s="4"/>
      <c r="M107" s="4"/>
      <c r="N107" s="4"/>
      <c r="O107" s="4"/>
      <c r="P107" s="4"/>
      <c r="Q107" s="4"/>
      <c r="R107" s="4"/>
      <c r="S107" s="4"/>
      <c r="T107" s="4"/>
      <c r="U107" s="4">
        <v>4</v>
      </c>
      <c r="V107" s="4"/>
    </row>
    <row r="108" spans="1:22">
      <c r="A108" s="3">
        <v>613</v>
      </c>
      <c r="B108" s="4" t="s">
        <v>111</v>
      </c>
      <c r="C108" s="3">
        <v>11</v>
      </c>
      <c r="D108" s="4">
        <v>5</v>
      </c>
      <c r="E108" s="14" t="s">
        <v>412</v>
      </c>
      <c r="F108" s="4" t="s">
        <v>413</v>
      </c>
      <c r="G108" s="4"/>
      <c r="H108" s="4" t="s">
        <v>404</v>
      </c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>
        <v>6</v>
      </c>
    </row>
    <row r="109" spans="1:22">
      <c r="A109" s="3">
        <v>614</v>
      </c>
      <c r="B109" s="5" t="s">
        <v>112</v>
      </c>
      <c r="C109" s="12">
        <v>11</v>
      </c>
      <c r="D109" s="4">
        <v>5</v>
      </c>
      <c r="E109" s="14"/>
      <c r="F109" s="4"/>
      <c r="G109" s="4"/>
      <c r="H109" s="4" t="s">
        <v>407</v>
      </c>
      <c r="I109" s="4" t="s">
        <v>401</v>
      </c>
      <c r="J109" s="4"/>
      <c r="K109" s="4"/>
      <c r="L109" s="4"/>
      <c r="M109" s="4"/>
      <c r="N109" s="4"/>
      <c r="O109" s="4"/>
      <c r="P109" s="4"/>
      <c r="Q109" s="4" t="s">
        <v>364</v>
      </c>
      <c r="R109" s="4"/>
      <c r="S109" s="4"/>
      <c r="T109" s="4"/>
      <c r="U109" s="4">
        <v>4</v>
      </c>
      <c r="V109" s="4"/>
    </row>
    <row r="110" spans="1:22">
      <c r="A110" s="3">
        <v>620</v>
      </c>
      <c r="B110" s="4" t="s">
        <v>118</v>
      </c>
      <c r="C110" s="3">
        <v>11</v>
      </c>
      <c r="D110" s="4">
        <v>1</v>
      </c>
      <c r="E110" s="14" t="s">
        <v>422</v>
      </c>
      <c r="F110" s="4"/>
      <c r="G110" s="4"/>
      <c r="H110" s="4"/>
      <c r="I110" s="4"/>
      <c r="J110" s="4"/>
      <c r="K110" s="4"/>
      <c r="L110" s="4" t="s">
        <v>281</v>
      </c>
      <c r="M110" s="4"/>
      <c r="N110" s="4"/>
      <c r="O110" s="4" t="s">
        <v>235</v>
      </c>
      <c r="P110" s="4"/>
      <c r="Q110" s="4"/>
      <c r="R110" s="4"/>
      <c r="S110" s="4"/>
      <c r="T110" s="4"/>
      <c r="U110" s="4">
        <v>2</v>
      </c>
      <c r="V110" s="4"/>
    </row>
    <row r="111" spans="1:22">
      <c r="A111" s="3">
        <v>628</v>
      </c>
      <c r="B111" s="4" t="s">
        <v>126</v>
      </c>
      <c r="C111" s="3">
        <v>11</v>
      </c>
      <c r="D111" s="4">
        <v>3</v>
      </c>
      <c r="E111" s="14" t="s">
        <v>248</v>
      </c>
      <c r="F111" s="4"/>
      <c r="G111" s="4"/>
      <c r="H111" s="4" t="s">
        <v>241</v>
      </c>
      <c r="I111" s="4"/>
      <c r="J111" s="4" t="s">
        <v>436</v>
      </c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>
        <v>8</v>
      </c>
    </row>
    <row r="112" spans="1:22">
      <c r="A112" s="3">
        <v>647</v>
      </c>
      <c r="B112" s="4" t="s">
        <v>145</v>
      </c>
      <c r="C112" s="3">
        <v>11</v>
      </c>
      <c r="D112" s="4">
        <v>5</v>
      </c>
      <c r="E112" s="14"/>
      <c r="F112" s="4" t="s">
        <v>336</v>
      </c>
      <c r="G112" s="4"/>
      <c r="H112" s="4"/>
      <c r="I112" s="4" t="s">
        <v>415</v>
      </c>
      <c r="J112" s="4"/>
      <c r="K112" s="4"/>
      <c r="L112" s="4"/>
      <c r="M112" s="4"/>
      <c r="N112" s="4"/>
      <c r="O112" s="4"/>
      <c r="P112" s="4"/>
      <c r="Q112" s="4" t="s">
        <v>462</v>
      </c>
      <c r="R112" s="4"/>
      <c r="S112" s="4"/>
      <c r="T112" s="4"/>
      <c r="U112" s="4">
        <v>5</v>
      </c>
      <c r="V112" s="4"/>
    </row>
    <row r="113" spans="1:22">
      <c r="A113" s="3">
        <v>650</v>
      </c>
      <c r="B113" s="4" t="s">
        <v>148</v>
      </c>
      <c r="C113" s="3">
        <v>11</v>
      </c>
      <c r="D113" s="4">
        <v>2</v>
      </c>
      <c r="E113" s="14"/>
      <c r="F113" s="4"/>
      <c r="G113" s="4" t="s">
        <v>465</v>
      </c>
      <c r="H113" s="4" t="s">
        <v>281</v>
      </c>
      <c r="I113" s="4" t="s">
        <v>318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>
        <v>5</v>
      </c>
      <c r="V113" s="4"/>
    </row>
    <row r="114" spans="1:22">
      <c r="A114" s="3">
        <v>660</v>
      </c>
      <c r="B114" s="4" t="s">
        <v>158</v>
      </c>
      <c r="C114" s="3">
        <v>11</v>
      </c>
      <c r="D114" s="4">
        <v>4</v>
      </c>
      <c r="E114" s="14"/>
      <c r="F114" s="4" t="s">
        <v>478</v>
      </c>
      <c r="G114" s="4"/>
      <c r="H114" s="4" t="s">
        <v>266</v>
      </c>
      <c r="I114" s="4"/>
      <c r="J114" s="4"/>
      <c r="K114" s="4"/>
      <c r="L114" s="4"/>
      <c r="M114" s="4"/>
      <c r="N114" s="4"/>
      <c r="O114" s="4"/>
      <c r="P114" s="4"/>
      <c r="Q114" s="4" t="s">
        <v>479</v>
      </c>
      <c r="R114" s="4"/>
      <c r="S114" s="4"/>
      <c r="T114" s="4"/>
      <c r="U114" s="4">
        <v>5</v>
      </c>
      <c r="V114" s="4"/>
    </row>
    <row r="115" spans="1:22">
      <c r="A115" s="3">
        <v>663</v>
      </c>
      <c r="B115" s="4" t="s">
        <v>161</v>
      </c>
      <c r="C115" s="3">
        <v>11</v>
      </c>
      <c r="D115" s="4">
        <v>5</v>
      </c>
      <c r="E115" s="14"/>
      <c r="F115" s="4"/>
      <c r="G115" s="4"/>
      <c r="H115" s="4"/>
      <c r="I115" s="4"/>
      <c r="J115" s="4"/>
      <c r="K115" s="4"/>
      <c r="L115" s="4" t="s">
        <v>208</v>
      </c>
      <c r="M115" s="4" t="s">
        <v>331</v>
      </c>
      <c r="N115" s="4" t="s">
        <v>264</v>
      </c>
      <c r="O115" s="4"/>
      <c r="P115" s="4"/>
      <c r="Q115" s="4"/>
      <c r="R115" s="4"/>
      <c r="S115" s="4"/>
      <c r="T115" s="4"/>
      <c r="U115" s="4">
        <v>4</v>
      </c>
      <c r="V115" s="4"/>
    </row>
    <row r="116" spans="1:22">
      <c r="A116" s="3">
        <v>671</v>
      </c>
      <c r="B116" s="4" t="s">
        <v>169</v>
      </c>
      <c r="C116" s="3">
        <v>11</v>
      </c>
      <c r="D116" s="4">
        <v>3</v>
      </c>
      <c r="E116" s="14"/>
      <c r="F116" s="4"/>
      <c r="G116" s="4"/>
      <c r="H116" s="4"/>
      <c r="I116" s="4"/>
      <c r="J116" s="4"/>
      <c r="K116" s="4"/>
      <c r="L116" s="4"/>
      <c r="M116" s="4" t="s">
        <v>489</v>
      </c>
      <c r="N116" s="4" t="s">
        <v>490</v>
      </c>
      <c r="O116" s="4"/>
      <c r="P116" s="4"/>
      <c r="Q116" s="4"/>
      <c r="R116" s="4"/>
      <c r="S116" s="4"/>
      <c r="T116" s="4" t="s">
        <v>264</v>
      </c>
      <c r="U116" s="4"/>
      <c r="V116" s="4">
        <v>3</v>
      </c>
    </row>
    <row r="117" spans="1:22">
      <c r="A117" s="3">
        <v>673</v>
      </c>
      <c r="B117" s="4" t="s">
        <v>171</v>
      </c>
      <c r="C117" s="3">
        <v>11</v>
      </c>
      <c r="D117" s="4">
        <v>4</v>
      </c>
      <c r="E117" s="14" t="s">
        <v>211</v>
      </c>
      <c r="F117" s="4"/>
      <c r="G117" s="4"/>
      <c r="H117" s="4"/>
      <c r="I117" s="4"/>
      <c r="J117" s="4"/>
      <c r="K117" s="4"/>
      <c r="L117" s="4" t="s">
        <v>444</v>
      </c>
      <c r="M117" s="4"/>
      <c r="N117" s="4"/>
      <c r="O117" s="4" t="s">
        <v>456</v>
      </c>
      <c r="P117" s="4"/>
      <c r="Q117" s="4"/>
      <c r="R117" s="4"/>
      <c r="S117" s="4"/>
      <c r="T117" s="4"/>
      <c r="U117" s="4">
        <v>4</v>
      </c>
      <c r="V117" s="4"/>
    </row>
    <row r="118" spans="1:22">
      <c r="A118" s="3">
        <v>679</v>
      </c>
      <c r="B118" s="5" t="s">
        <v>177</v>
      </c>
      <c r="C118" s="12">
        <v>11</v>
      </c>
      <c r="D118" s="4">
        <v>4</v>
      </c>
      <c r="E118" s="15"/>
      <c r="F118" s="4" t="s">
        <v>210</v>
      </c>
      <c r="G118" s="4"/>
      <c r="H118" s="4"/>
      <c r="I118" s="4" t="s">
        <v>279</v>
      </c>
      <c r="J118" s="4"/>
      <c r="K118" s="4"/>
      <c r="L118" s="4"/>
      <c r="M118" s="4"/>
      <c r="N118" s="4"/>
      <c r="O118" s="4"/>
      <c r="P118" s="4"/>
      <c r="Q118" s="4" t="s">
        <v>496</v>
      </c>
      <c r="R118" s="4"/>
      <c r="S118" s="4"/>
      <c r="T118" s="4"/>
      <c r="U118" s="4">
        <v>5</v>
      </c>
      <c r="V118" s="4"/>
    </row>
    <row r="119" spans="1:22">
      <c r="A119" s="3">
        <v>681</v>
      </c>
      <c r="B119" s="5" t="s">
        <v>516</v>
      </c>
      <c r="C119" s="12">
        <v>11</v>
      </c>
      <c r="D119" s="4">
        <v>1</v>
      </c>
      <c r="E119" s="15" t="s">
        <v>244</v>
      </c>
      <c r="F119" s="4"/>
      <c r="G119" s="4"/>
      <c r="H119" s="4"/>
      <c r="I119" s="4"/>
      <c r="J119" s="4"/>
      <c r="K119" s="4"/>
      <c r="L119" s="4" t="s">
        <v>224</v>
      </c>
      <c r="M119" s="4"/>
      <c r="N119" s="4"/>
      <c r="O119" s="4"/>
      <c r="P119" s="4"/>
      <c r="Q119" s="4"/>
      <c r="R119" s="4" t="s">
        <v>499</v>
      </c>
      <c r="S119" s="4"/>
      <c r="T119" s="4"/>
      <c r="U119" s="4">
        <v>2</v>
      </c>
      <c r="V119" s="4"/>
    </row>
    <row r="120" spans="1:22">
      <c r="A120" s="3">
        <v>685</v>
      </c>
      <c r="B120" s="5" t="s">
        <v>182</v>
      </c>
      <c r="C120" s="12">
        <v>11</v>
      </c>
      <c r="D120" s="4">
        <v>3</v>
      </c>
      <c r="E120" s="15"/>
      <c r="F120" s="4"/>
      <c r="G120" s="4" t="s">
        <v>256</v>
      </c>
      <c r="H120" s="4" t="s">
        <v>280</v>
      </c>
      <c r="I120" s="4" t="s">
        <v>351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>
        <v>3</v>
      </c>
      <c r="V120" s="4"/>
    </row>
    <row r="121" spans="1:22" s="2" customFormat="1">
      <c r="A121" s="3"/>
      <c r="B121" s="3" t="s">
        <v>3</v>
      </c>
      <c r="C121" s="3" t="s">
        <v>207</v>
      </c>
      <c r="D121" s="3" t="s">
        <v>190</v>
      </c>
      <c r="E121" s="13" t="s">
        <v>191</v>
      </c>
      <c r="F121" s="3" t="s">
        <v>189</v>
      </c>
      <c r="G121" s="3" t="s">
        <v>188</v>
      </c>
      <c r="H121" s="3" t="s">
        <v>187</v>
      </c>
      <c r="I121" s="3" t="s">
        <v>192</v>
      </c>
      <c r="J121" s="3" t="s">
        <v>193</v>
      </c>
      <c r="K121" s="3" t="s">
        <v>194</v>
      </c>
      <c r="L121" s="3" t="s">
        <v>195</v>
      </c>
      <c r="M121" s="3" t="s">
        <v>196</v>
      </c>
      <c r="N121" s="3" t="s">
        <v>197</v>
      </c>
      <c r="O121" s="3" t="s">
        <v>198</v>
      </c>
      <c r="P121" s="12" t="s">
        <v>199</v>
      </c>
      <c r="Q121" s="12" t="s">
        <v>200</v>
      </c>
      <c r="R121" s="12" t="s">
        <v>201</v>
      </c>
      <c r="S121" s="12" t="s">
        <v>202</v>
      </c>
      <c r="T121" s="12" t="s">
        <v>203</v>
      </c>
      <c r="U121" s="12" t="s">
        <v>204</v>
      </c>
      <c r="V121" s="12" t="s">
        <v>205</v>
      </c>
    </row>
    <row r="122" spans="1:22">
      <c r="A122" s="3">
        <v>508</v>
      </c>
      <c r="B122" s="9" t="s">
        <v>11</v>
      </c>
      <c r="C122" s="11">
        <v>10</v>
      </c>
      <c r="D122" s="4">
        <v>4</v>
      </c>
      <c r="E122" s="14" t="s">
        <v>224</v>
      </c>
      <c r="F122" s="4"/>
      <c r="G122" s="4" t="s">
        <v>227</v>
      </c>
      <c r="H122" s="4"/>
      <c r="I122" s="4"/>
      <c r="J122" s="4"/>
      <c r="K122" s="4" t="s">
        <v>228</v>
      </c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>
        <v>7</v>
      </c>
    </row>
    <row r="123" spans="1:22">
      <c r="A123" s="3">
        <v>548</v>
      </c>
      <c r="B123" s="8" t="s">
        <v>51</v>
      </c>
      <c r="C123" s="19">
        <v>10</v>
      </c>
      <c r="D123" s="8">
        <v>3</v>
      </c>
      <c r="E123" s="17" t="s">
        <v>250</v>
      </c>
      <c r="F123" s="4"/>
      <c r="G123" s="4"/>
      <c r="H123" s="4" t="s">
        <v>243</v>
      </c>
      <c r="I123" s="4"/>
      <c r="J123" s="4"/>
      <c r="K123" s="4"/>
      <c r="L123" s="4"/>
      <c r="M123" s="4"/>
      <c r="N123" s="4"/>
      <c r="O123" s="4"/>
      <c r="P123" s="4"/>
      <c r="Q123" s="4" t="s">
        <v>310</v>
      </c>
      <c r="R123" s="4"/>
      <c r="S123" s="4"/>
      <c r="T123" s="4"/>
      <c r="U123" s="4"/>
      <c r="V123" s="4">
        <v>9</v>
      </c>
    </row>
    <row r="124" spans="1:22">
      <c r="A124" s="3">
        <v>564</v>
      </c>
      <c r="B124" s="8" t="s">
        <v>66</v>
      </c>
      <c r="C124" s="19">
        <v>10</v>
      </c>
      <c r="D124" s="8">
        <v>3</v>
      </c>
      <c r="E124" s="17"/>
      <c r="F124" s="4"/>
      <c r="G124" s="4"/>
      <c r="H124" s="4"/>
      <c r="I124" s="4"/>
      <c r="J124" s="4"/>
      <c r="K124" s="4"/>
      <c r="L124" s="4"/>
      <c r="M124" s="4" t="s">
        <v>340</v>
      </c>
      <c r="N124" s="4" t="s">
        <v>282</v>
      </c>
      <c r="O124" s="4"/>
      <c r="P124" s="4" t="s">
        <v>339</v>
      </c>
      <c r="Q124" s="4"/>
      <c r="R124" s="4"/>
      <c r="S124" s="4"/>
      <c r="T124" s="4"/>
      <c r="U124" s="4"/>
      <c r="V124" s="4">
        <v>6</v>
      </c>
    </row>
    <row r="125" spans="1:22">
      <c r="A125" s="3">
        <v>580</v>
      </c>
      <c r="B125" s="4" t="s">
        <v>81</v>
      </c>
      <c r="C125" s="3">
        <v>10</v>
      </c>
      <c r="D125" s="4">
        <v>5</v>
      </c>
      <c r="E125" s="14"/>
      <c r="F125" s="4" t="s">
        <v>361</v>
      </c>
      <c r="G125" s="4"/>
      <c r="H125" s="4"/>
      <c r="I125" s="4" t="s">
        <v>314</v>
      </c>
      <c r="J125" s="4"/>
      <c r="K125" s="4"/>
      <c r="L125" s="4"/>
      <c r="M125" s="4"/>
      <c r="N125" s="4"/>
      <c r="O125" s="4"/>
      <c r="P125" s="4"/>
      <c r="Q125" s="4" t="s">
        <v>362</v>
      </c>
      <c r="R125" s="4"/>
      <c r="S125" s="4"/>
      <c r="T125" s="4"/>
      <c r="U125" s="4">
        <v>6</v>
      </c>
      <c r="V125" s="4"/>
    </row>
    <row r="126" spans="1:22">
      <c r="A126" s="3">
        <v>583</v>
      </c>
      <c r="B126" s="5" t="s">
        <v>84</v>
      </c>
      <c r="C126" s="12">
        <v>10</v>
      </c>
      <c r="D126" s="5">
        <v>4</v>
      </c>
      <c r="E126" s="15" t="s">
        <v>244</v>
      </c>
      <c r="F126" s="4"/>
      <c r="G126" s="4"/>
      <c r="H126" s="4"/>
      <c r="I126" s="4"/>
      <c r="J126" s="4"/>
      <c r="K126" s="4"/>
      <c r="L126" s="4" t="s">
        <v>248</v>
      </c>
      <c r="M126" s="4"/>
      <c r="N126" s="4"/>
      <c r="O126" s="4"/>
      <c r="P126" s="4"/>
      <c r="Q126" s="4"/>
      <c r="R126" s="4" t="s">
        <v>366</v>
      </c>
      <c r="S126" s="4"/>
      <c r="T126" s="4"/>
      <c r="U126" s="4">
        <v>6</v>
      </c>
      <c r="V126" s="4"/>
    </row>
    <row r="127" spans="1:22">
      <c r="A127" s="3">
        <v>594</v>
      </c>
      <c r="B127" s="4" t="s">
        <v>379</v>
      </c>
      <c r="C127" s="3">
        <v>10</v>
      </c>
      <c r="D127" s="4">
        <v>1</v>
      </c>
      <c r="E127" s="14" t="s">
        <v>298</v>
      </c>
      <c r="F127" s="4"/>
      <c r="G127" s="4"/>
      <c r="H127" s="4" t="s">
        <v>311</v>
      </c>
      <c r="I127" s="4"/>
      <c r="J127" s="4"/>
      <c r="K127" s="4"/>
      <c r="L127" s="4"/>
      <c r="M127" s="4"/>
      <c r="N127" s="4"/>
      <c r="O127" s="4"/>
      <c r="P127" s="4"/>
      <c r="Q127" s="4" t="s">
        <v>380</v>
      </c>
      <c r="R127" s="4"/>
      <c r="S127" s="4"/>
      <c r="T127" s="4"/>
      <c r="U127" s="4"/>
      <c r="V127" s="4">
        <v>7</v>
      </c>
    </row>
    <row r="128" spans="1:22">
      <c r="A128" s="3">
        <v>596</v>
      </c>
      <c r="B128" s="4" t="s">
        <v>95</v>
      </c>
      <c r="C128" s="3">
        <v>10</v>
      </c>
      <c r="D128" s="4">
        <v>3</v>
      </c>
      <c r="E128" s="14"/>
      <c r="F128" s="4"/>
      <c r="G128" s="4"/>
      <c r="H128" s="4" t="s">
        <v>280</v>
      </c>
      <c r="I128" s="4" t="s">
        <v>383</v>
      </c>
      <c r="J128" s="4"/>
      <c r="K128" s="4"/>
      <c r="L128" s="4"/>
      <c r="M128" s="4"/>
      <c r="N128" s="4"/>
      <c r="O128" s="4"/>
      <c r="P128" s="4"/>
      <c r="Q128" s="4" t="s">
        <v>384</v>
      </c>
      <c r="R128" s="4"/>
      <c r="S128" s="4"/>
      <c r="T128" s="4"/>
      <c r="U128" s="4">
        <v>6</v>
      </c>
      <c r="V128" s="4"/>
    </row>
    <row r="129" spans="1:22">
      <c r="A129" s="3">
        <v>602</v>
      </c>
      <c r="B129" s="4" t="s">
        <v>101</v>
      </c>
      <c r="C129" s="3">
        <v>10</v>
      </c>
      <c r="D129" s="4">
        <v>4</v>
      </c>
      <c r="E129" s="14" t="s">
        <v>391</v>
      </c>
      <c r="F129" s="4" t="s">
        <v>245</v>
      </c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 t="s">
        <v>392</v>
      </c>
      <c r="R129" s="4"/>
      <c r="S129" s="4"/>
      <c r="T129" s="4"/>
      <c r="U129" s="4"/>
      <c r="V129" s="4">
        <v>6</v>
      </c>
    </row>
    <row r="130" spans="1:22">
      <c r="A130" s="3">
        <v>603</v>
      </c>
      <c r="B130" s="4" t="s">
        <v>393</v>
      </c>
      <c r="C130" s="3">
        <v>10</v>
      </c>
      <c r="D130" s="4">
        <v>3</v>
      </c>
      <c r="E130" s="14"/>
      <c r="F130" s="4"/>
      <c r="G130" s="4"/>
      <c r="H130" s="4" t="s">
        <v>311</v>
      </c>
      <c r="I130" s="4" t="s">
        <v>394</v>
      </c>
      <c r="J130" s="4"/>
      <c r="K130" s="4"/>
      <c r="L130" s="4"/>
      <c r="M130" s="4"/>
      <c r="N130" s="4"/>
      <c r="O130" s="4"/>
      <c r="P130" s="4"/>
      <c r="Q130" s="4" t="s">
        <v>395</v>
      </c>
      <c r="R130" s="4"/>
      <c r="S130" s="4"/>
      <c r="T130" s="4"/>
      <c r="U130" s="4">
        <v>5</v>
      </c>
      <c r="V130" s="4"/>
    </row>
    <row r="131" spans="1:22">
      <c r="A131" s="3">
        <v>621</v>
      </c>
      <c r="B131" s="4" t="s">
        <v>119</v>
      </c>
      <c r="C131" s="3">
        <v>10</v>
      </c>
      <c r="D131" s="4">
        <v>2</v>
      </c>
      <c r="E131" s="14"/>
      <c r="F131" s="4" t="s">
        <v>424</v>
      </c>
      <c r="G131" s="4"/>
      <c r="H131" s="4" t="s">
        <v>216</v>
      </c>
      <c r="I131" s="4" t="s">
        <v>423</v>
      </c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>
        <v>5</v>
      </c>
      <c r="V131" s="4"/>
    </row>
    <row r="132" spans="1:22">
      <c r="A132" s="3">
        <v>630</v>
      </c>
      <c r="B132" s="4" t="s">
        <v>128</v>
      </c>
      <c r="C132" s="3">
        <v>10</v>
      </c>
      <c r="D132" s="4">
        <v>4</v>
      </c>
      <c r="E132" s="14" t="s">
        <v>247</v>
      </c>
      <c r="F132" s="4"/>
      <c r="G132" s="4"/>
      <c r="H132" s="4" t="s">
        <v>216</v>
      </c>
      <c r="I132" s="4"/>
      <c r="J132" s="4"/>
      <c r="K132" s="4"/>
      <c r="L132" s="4"/>
      <c r="M132" s="4"/>
      <c r="N132" s="4"/>
      <c r="O132" s="4"/>
      <c r="P132" s="4"/>
      <c r="Q132" s="4" t="s">
        <v>439</v>
      </c>
      <c r="R132" s="4"/>
      <c r="S132" s="4"/>
      <c r="T132" s="4"/>
      <c r="U132" s="4"/>
      <c r="V132" s="4">
        <v>8</v>
      </c>
    </row>
    <row r="133" spans="1:22">
      <c r="A133" s="3">
        <v>656</v>
      </c>
      <c r="B133" s="4" t="s">
        <v>154</v>
      </c>
      <c r="C133" s="3">
        <v>10</v>
      </c>
      <c r="D133" s="4">
        <v>5</v>
      </c>
      <c r="E133" s="14" t="s">
        <v>298</v>
      </c>
      <c r="F133" s="4"/>
      <c r="G133" s="4"/>
      <c r="H133" s="4" t="s">
        <v>280</v>
      </c>
      <c r="I133" s="4"/>
      <c r="J133" s="4"/>
      <c r="K133" s="4"/>
      <c r="L133" s="4"/>
      <c r="M133" s="4"/>
      <c r="N133" s="4"/>
      <c r="O133" s="4"/>
      <c r="P133" s="4"/>
      <c r="Q133" s="4" t="s">
        <v>474</v>
      </c>
      <c r="R133" s="4"/>
      <c r="S133" s="4"/>
      <c r="T133" s="4"/>
      <c r="U133" s="4"/>
      <c r="V133" s="4">
        <v>8</v>
      </c>
    </row>
    <row r="134" spans="1:22">
      <c r="A134" s="3">
        <v>664</v>
      </c>
      <c r="B134" s="4" t="s">
        <v>162</v>
      </c>
      <c r="C134" s="3">
        <v>10</v>
      </c>
      <c r="D134" s="4">
        <v>5</v>
      </c>
      <c r="E134" s="14"/>
      <c r="F134" s="4"/>
      <c r="G134" s="4"/>
      <c r="H134" s="4" t="s">
        <v>412</v>
      </c>
      <c r="I134" s="4" t="s">
        <v>387</v>
      </c>
      <c r="J134" s="4"/>
      <c r="K134" s="4" t="s">
        <v>228</v>
      </c>
      <c r="L134" s="4"/>
      <c r="M134" s="4"/>
      <c r="N134" s="4"/>
      <c r="O134" s="4"/>
      <c r="P134" s="4"/>
      <c r="Q134" s="4"/>
      <c r="R134" s="4"/>
      <c r="S134" s="4"/>
      <c r="T134" s="4"/>
      <c r="U134" s="4">
        <v>3</v>
      </c>
      <c r="V134" s="4"/>
    </row>
    <row r="135" spans="1:22">
      <c r="A135" s="3">
        <v>677</v>
      </c>
      <c r="B135" s="5" t="s">
        <v>175</v>
      </c>
      <c r="C135" s="12">
        <v>10</v>
      </c>
      <c r="D135" s="4">
        <v>3</v>
      </c>
      <c r="E135" s="15" t="s">
        <v>301</v>
      </c>
      <c r="F135" s="4"/>
      <c r="G135" s="4"/>
      <c r="H135" s="4" t="s">
        <v>494</v>
      </c>
      <c r="I135" s="4"/>
      <c r="J135" s="4"/>
      <c r="K135" s="4"/>
      <c r="L135" s="4"/>
      <c r="M135" s="4"/>
      <c r="N135" s="4"/>
      <c r="O135" s="4"/>
      <c r="P135" s="4"/>
      <c r="Q135" s="4" t="s">
        <v>495</v>
      </c>
      <c r="R135" s="4"/>
      <c r="S135" s="4"/>
      <c r="T135" s="4"/>
      <c r="U135" s="4">
        <v>5</v>
      </c>
      <c r="V135" s="4"/>
    </row>
    <row r="136" spans="1:22">
      <c r="A136" s="3">
        <v>686</v>
      </c>
      <c r="B136" s="5" t="s">
        <v>183</v>
      </c>
      <c r="C136" s="12">
        <v>10</v>
      </c>
      <c r="D136" s="4">
        <v>2</v>
      </c>
      <c r="E136" s="15"/>
      <c r="F136" s="4" t="s">
        <v>507</v>
      </c>
      <c r="G136" s="4"/>
      <c r="H136" s="4"/>
      <c r="I136" s="4" t="s">
        <v>506</v>
      </c>
      <c r="J136" s="4"/>
      <c r="K136" s="4"/>
      <c r="L136" s="4"/>
      <c r="M136" s="4"/>
      <c r="N136" s="4"/>
      <c r="O136" s="4"/>
      <c r="P136" s="4"/>
      <c r="Q136" s="4" t="s">
        <v>508</v>
      </c>
      <c r="R136" s="4"/>
      <c r="S136" s="4"/>
      <c r="T136" s="4"/>
      <c r="U136" s="4">
        <v>4</v>
      </c>
      <c r="V136" s="4"/>
    </row>
    <row r="137" spans="1:22">
      <c r="A137" s="3">
        <v>507</v>
      </c>
      <c r="B137" s="9" t="s">
        <v>10</v>
      </c>
      <c r="C137" s="11">
        <v>9</v>
      </c>
      <c r="D137" s="4">
        <v>4</v>
      </c>
      <c r="E137" s="14" t="s">
        <v>224</v>
      </c>
      <c r="F137" s="4" t="s">
        <v>225</v>
      </c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 t="s">
        <v>226</v>
      </c>
      <c r="R137" s="4"/>
      <c r="S137" s="4"/>
      <c r="T137" s="4"/>
      <c r="U137" s="4"/>
      <c r="V137" s="4">
        <v>7</v>
      </c>
    </row>
    <row r="138" spans="1:22">
      <c r="A138" s="3">
        <v>509</v>
      </c>
      <c r="B138" s="9" t="s">
        <v>12</v>
      </c>
      <c r="C138" s="11">
        <v>9</v>
      </c>
      <c r="D138" s="4">
        <v>3</v>
      </c>
      <c r="E138" s="14"/>
      <c r="F138" s="4" t="s">
        <v>230</v>
      </c>
      <c r="G138" s="4" t="s">
        <v>231</v>
      </c>
      <c r="H138" s="4"/>
      <c r="I138" s="4" t="s">
        <v>229</v>
      </c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>
        <v>5</v>
      </c>
      <c r="V138" s="4"/>
    </row>
    <row r="139" spans="1:22">
      <c r="A139" s="3">
        <v>518</v>
      </c>
      <c r="B139" s="9" t="s">
        <v>21</v>
      </c>
      <c r="C139" s="11">
        <v>9</v>
      </c>
      <c r="D139" s="4">
        <v>5</v>
      </c>
      <c r="E139" s="14" t="s">
        <v>244</v>
      </c>
      <c r="F139" s="4"/>
      <c r="G139" s="4"/>
      <c r="H139" s="4"/>
      <c r="I139" s="4"/>
      <c r="J139" s="4"/>
      <c r="K139" s="4"/>
      <c r="L139" s="4" t="s">
        <v>248</v>
      </c>
      <c r="M139" s="4"/>
      <c r="N139" s="4"/>
      <c r="O139" s="4" t="s">
        <v>249</v>
      </c>
      <c r="P139" s="4"/>
      <c r="Q139" s="4"/>
      <c r="R139" s="4"/>
      <c r="S139" s="4"/>
      <c r="T139" s="4"/>
      <c r="U139" s="4">
        <v>5</v>
      </c>
      <c r="V139" s="4"/>
    </row>
    <row r="140" spans="1:22">
      <c r="A140" s="3">
        <v>527</v>
      </c>
      <c r="B140" s="9" t="s">
        <v>30</v>
      </c>
      <c r="C140" s="11">
        <v>9</v>
      </c>
      <c r="D140" s="4">
        <v>5</v>
      </c>
      <c r="E140" s="14"/>
      <c r="F140" s="4"/>
      <c r="G140" s="4"/>
      <c r="H140" s="4" t="s">
        <v>271</v>
      </c>
      <c r="I140" s="4" t="s">
        <v>272</v>
      </c>
      <c r="J140" s="4"/>
      <c r="K140" s="4"/>
      <c r="L140" s="4"/>
      <c r="M140" s="4"/>
      <c r="N140" s="4"/>
      <c r="O140" s="4"/>
      <c r="P140" s="4"/>
      <c r="Q140" s="4" t="s">
        <v>273</v>
      </c>
      <c r="R140" s="4"/>
      <c r="S140" s="4"/>
      <c r="T140" s="4"/>
      <c r="U140" s="4">
        <v>4</v>
      </c>
      <c r="V140" s="4"/>
    </row>
    <row r="141" spans="1:22">
      <c r="A141" s="3">
        <v>538</v>
      </c>
      <c r="B141" s="18" t="s">
        <v>41</v>
      </c>
      <c r="C141" s="20">
        <v>9</v>
      </c>
      <c r="D141" s="5">
        <v>6</v>
      </c>
      <c r="E141" s="15" t="s">
        <v>253</v>
      </c>
      <c r="F141" s="4"/>
      <c r="G141" s="4" t="s">
        <v>227</v>
      </c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 t="s">
        <v>292</v>
      </c>
      <c r="T141" s="4"/>
      <c r="U141" s="4"/>
      <c r="V141" s="4">
        <v>3</v>
      </c>
    </row>
    <row r="142" spans="1:22">
      <c r="A142" s="3">
        <v>539</v>
      </c>
      <c r="B142" s="9" t="s">
        <v>42</v>
      </c>
      <c r="C142" s="11">
        <v>9</v>
      </c>
      <c r="D142" s="4">
        <v>5</v>
      </c>
      <c r="E142" s="14" t="s">
        <v>253</v>
      </c>
      <c r="F142" s="4"/>
      <c r="G142" s="4" t="s">
        <v>293</v>
      </c>
      <c r="H142" s="4"/>
      <c r="I142" s="4"/>
      <c r="J142" s="4"/>
      <c r="K142" s="4"/>
      <c r="L142" s="4" t="s">
        <v>294</v>
      </c>
      <c r="M142" s="4"/>
      <c r="N142" s="4"/>
      <c r="O142" s="4"/>
      <c r="P142" s="4"/>
      <c r="Q142" s="4"/>
      <c r="R142" s="4"/>
      <c r="S142" s="4"/>
      <c r="T142" s="4"/>
      <c r="U142" s="4">
        <v>5</v>
      </c>
      <c r="V142" s="4"/>
    </row>
    <row r="143" spans="1:22">
      <c r="A143" s="3">
        <v>547</v>
      </c>
      <c r="B143" s="4" t="s">
        <v>50</v>
      </c>
      <c r="C143" s="3">
        <v>9</v>
      </c>
      <c r="D143" s="4">
        <v>3</v>
      </c>
      <c r="E143" s="14"/>
      <c r="F143" s="4" t="s">
        <v>225</v>
      </c>
      <c r="G143" s="4"/>
      <c r="H143" s="4" t="s">
        <v>253</v>
      </c>
      <c r="I143" s="4" t="s">
        <v>309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>
        <v>6</v>
      </c>
      <c r="V143" s="4"/>
    </row>
    <row r="144" spans="1:22">
      <c r="A144" s="3">
        <v>574</v>
      </c>
      <c r="B144" s="4" t="s">
        <v>76</v>
      </c>
      <c r="C144" s="3">
        <v>9</v>
      </c>
      <c r="D144" s="4">
        <v>3</v>
      </c>
      <c r="E144" s="14" t="s">
        <v>250</v>
      </c>
      <c r="F144" s="4"/>
      <c r="G144" s="4" t="s">
        <v>352</v>
      </c>
      <c r="H144" s="4" t="s">
        <v>216</v>
      </c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>
        <v>8</v>
      </c>
    </row>
    <row r="145" spans="1:22">
      <c r="A145" s="3">
        <v>578</v>
      </c>
      <c r="B145" s="4" t="s">
        <v>79</v>
      </c>
      <c r="C145" s="3">
        <v>9</v>
      </c>
      <c r="D145" s="4">
        <v>5</v>
      </c>
      <c r="E145" s="14"/>
      <c r="F145" s="4"/>
      <c r="G145" s="4"/>
      <c r="H145" s="4" t="s">
        <v>268</v>
      </c>
      <c r="I145" s="4" t="s">
        <v>357</v>
      </c>
      <c r="J145" s="4"/>
      <c r="K145" s="4"/>
      <c r="L145" s="4"/>
      <c r="M145" s="4"/>
      <c r="N145" s="4"/>
      <c r="O145" s="4"/>
      <c r="P145" s="4"/>
      <c r="Q145" s="4" t="s">
        <v>358</v>
      </c>
      <c r="R145" s="4"/>
      <c r="S145" s="4"/>
      <c r="T145" s="4"/>
      <c r="U145" s="4">
        <v>5</v>
      </c>
      <c r="V145" s="4"/>
    </row>
    <row r="146" spans="1:22">
      <c r="A146" s="3">
        <v>590</v>
      </c>
      <c r="B146" s="4" t="s">
        <v>374</v>
      </c>
      <c r="C146" s="3">
        <v>9</v>
      </c>
      <c r="D146" s="4">
        <v>1</v>
      </c>
      <c r="E146" s="14" t="s">
        <v>294</v>
      </c>
      <c r="F146" s="4"/>
      <c r="G146" s="4"/>
      <c r="H146" s="4"/>
      <c r="I146" s="4"/>
      <c r="J146" s="4"/>
      <c r="K146" s="4"/>
      <c r="L146" s="4" t="s">
        <v>251</v>
      </c>
      <c r="M146" s="4"/>
      <c r="N146" s="4"/>
      <c r="O146" s="4" t="s">
        <v>375</v>
      </c>
      <c r="P146" s="4"/>
      <c r="Q146" s="4"/>
      <c r="R146" s="4"/>
      <c r="S146" s="4"/>
      <c r="T146" s="4"/>
      <c r="U146" s="4">
        <v>2</v>
      </c>
      <c r="V146" s="4"/>
    </row>
    <row r="147" spans="1:22">
      <c r="A147" s="3">
        <v>617</v>
      </c>
      <c r="B147" s="4" t="s">
        <v>115</v>
      </c>
      <c r="C147" s="3">
        <v>9</v>
      </c>
      <c r="D147" s="4">
        <v>4</v>
      </c>
      <c r="E147" s="14"/>
      <c r="F147" s="4"/>
      <c r="G147" s="4"/>
      <c r="H147" s="4"/>
      <c r="I147" s="4"/>
      <c r="J147" s="4"/>
      <c r="K147" s="4"/>
      <c r="L147" s="4"/>
      <c r="M147" s="4" t="s">
        <v>417</v>
      </c>
      <c r="N147" s="4" t="s">
        <v>418</v>
      </c>
      <c r="O147" s="4" t="s">
        <v>416</v>
      </c>
      <c r="P147" s="4"/>
      <c r="Q147" s="4"/>
      <c r="R147" s="4"/>
      <c r="S147" s="4"/>
      <c r="T147" s="4"/>
      <c r="U147" s="4"/>
      <c r="V147" s="4">
        <v>5</v>
      </c>
    </row>
    <row r="148" spans="1:22">
      <c r="A148" s="3">
        <v>622</v>
      </c>
      <c r="B148" s="9" t="s">
        <v>120</v>
      </c>
      <c r="C148" s="11">
        <v>9</v>
      </c>
      <c r="D148" s="4">
        <v>2</v>
      </c>
      <c r="E148" s="14"/>
      <c r="F148" s="4"/>
      <c r="G148" s="4"/>
      <c r="H148" s="4" t="s">
        <v>268</v>
      </c>
      <c r="I148" s="4" t="s">
        <v>389</v>
      </c>
      <c r="J148" s="4"/>
      <c r="K148" s="4"/>
      <c r="L148" s="4"/>
      <c r="M148" s="4"/>
      <c r="N148" s="4"/>
      <c r="O148" s="4"/>
      <c r="P148" s="4"/>
      <c r="Q148" s="4" t="s">
        <v>425</v>
      </c>
      <c r="R148" s="4"/>
      <c r="S148" s="4"/>
      <c r="T148" s="4"/>
      <c r="U148" s="4">
        <v>5</v>
      </c>
      <c r="V148" s="4"/>
    </row>
    <row r="149" spans="1:22">
      <c r="A149" s="3">
        <v>623</v>
      </c>
      <c r="B149" s="4" t="s">
        <v>121</v>
      </c>
      <c r="C149" s="3">
        <v>9</v>
      </c>
      <c r="D149" s="4">
        <v>3</v>
      </c>
      <c r="E149" s="14"/>
      <c r="F149" s="4"/>
      <c r="G149" s="4"/>
      <c r="H149" s="4"/>
      <c r="I149" s="4" t="s">
        <v>426</v>
      </c>
      <c r="J149" s="4"/>
      <c r="K149" s="4"/>
      <c r="L149" s="4"/>
      <c r="M149" s="4"/>
      <c r="N149" s="4"/>
      <c r="O149" s="4"/>
      <c r="P149" s="4"/>
      <c r="Q149" s="4" t="s">
        <v>427</v>
      </c>
      <c r="R149" s="4"/>
      <c r="S149" s="4" t="s">
        <v>270</v>
      </c>
      <c r="T149" s="4"/>
      <c r="U149" s="4">
        <v>5</v>
      </c>
      <c r="V149" s="4"/>
    </row>
    <row r="150" spans="1:22">
      <c r="A150" s="3">
        <v>634</v>
      </c>
      <c r="B150" s="4" t="s">
        <v>132</v>
      </c>
      <c r="C150" s="3">
        <v>9</v>
      </c>
      <c r="D150" s="4">
        <v>6</v>
      </c>
      <c r="E150" s="14"/>
      <c r="F150" s="4"/>
      <c r="G150" s="4"/>
      <c r="H150" s="4" t="s">
        <v>280</v>
      </c>
      <c r="I150" s="4" t="s">
        <v>446</v>
      </c>
      <c r="J150" s="4"/>
      <c r="K150" s="4"/>
      <c r="L150" s="4"/>
      <c r="M150" s="4"/>
      <c r="N150" s="4"/>
      <c r="O150" s="4"/>
      <c r="P150" s="4"/>
      <c r="Q150" s="4" t="s">
        <v>447</v>
      </c>
      <c r="R150" s="4"/>
      <c r="S150" s="4"/>
      <c r="T150" s="4"/>
      <c r="U150" s="4">
        <v>9</v>
      </c>
      <c r="V150" s="4"/>
    </row>
    <row r="151" spans="1:22">
      <c r="A151" s="3">
        <v>653</v>
      </c>
      <c r="B151" s="4" t="s">
        <v>151</v>
      </c>
      <c r="C151" s="3">
        <v>9</v>
      </c>
      <c r="D151" s="4">
        <v>4</v>
      </c>
      <c r="E151" s="14"/>
      <c r="F151" s="4" t="s">
        <v>469</v>
      </c>
      <c r="G151" s="4"/>
      <c r="H151" s="4" t="s">
        <v>241</v>
      </c>
      <c r="I151" s="4" t="s">
        <v>325</v>
      </c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>
        <v>6</v>
      </c>
      <c r="V151" s="4"/>
    </row>
    <row r="152" spans="1:22">
      <c r="A152" s="3">
        <v>658</v>
      </c>
      <c r="B152" s="4" t="s">
        <v>156</v>
      </c>
      <c r="C152" s="3">
        <v>9</v>
      </c>
      <c r="D152" s="4">
        <v>5</v>
      </c>
      <c r="E152" s="14"/>
      <c r="F152" s="4"/>
      <c r="G152" s="4"/>
      <c r="H152" s="4"/>
      <c r="I152" s="4"/>
      <c r="J152" s="4"/>
      <c r="K152" s="4"/>
      <c r="L152" s="4" t="s">
        <v>298</v>
      </c>
      <c r="M152" s="4"/>
      <c r="N152" s="4"/>
      <c r="O152" s="4" t="s">
        <v>476</v>
      </c>
      <c r="P152" s="4"/>
      <c r="Q152" s="4" t="s">
        <v>368</v>
      </c>
      <c r="R152" s="4"/>
      <c r="S152" s="4"/>
      <c r="T152" s="4"/>
      <c r="U152" s="4">
        <v>2</v>
      </c>
      <c r="V152" s="4"/>
    </row>
    <row r="153" spans="1:22">
      <c r="A153" s="3">
        <v>659</v>
      </c>
      <c r="B153" s="10" t="s">
        <v>157</v>
      </c>
      <c r="C153" s="22">
        <v>9</v>
      </c>
      <c r="D153" s="4">
        <v>5</v>
      </c>
      <c r="E153" s="14"/>
      <c r="F153" s="4" t="s">
        <v>361</v>
      </c>
      <c r="G153" s="4"/>
      <c r="H153" s="4"/>
      <c r="I153" s="4" t="s">
        <v>279</v>
      </c>
      <c r="J153" s="4"/>
      <c r="K153" s="4"/>
      <c r="L153" s="4"/>
      <c r="M153" s="4"/>
      <c r="N153" s="4"/>
      <c r="O153" s="4"/>
      <c r="P153" s="4"/>
      <c r="Q153" s="4" t="s">
        <v>477</v>
      </c>
      <c r="R153" s="4"/>
      <c r="S153" s="4"/>
      <c r="T153" s="4"/>
      <c r="U153" s="4">
        <v>5</v>
      </c>
      <c r="V153" s="4"/>
    </row>
    <row r="154" spans="1:22">
      <c r="A154" s="3">
        <v>662</v>
      </c>
      <c r="B154" s="4" t="s">
        <v>160</v>
      </c>
      <c r="C154" s="3">
        <v>9</v>
      </c>
      <c r="D154" s="4">
        <v>6</v>
      </c>
      <c r="E154" s="14" t="s">
        <v>481</v>
      </c>
      <c r="F154" s="4"/>
      <c r="G154" s="4" t="s">
        <v>482</v>
      </c>
      <c r="H154" s="4"/>
      <c r="I154" s="4"/>
      <c r="J154" s="4" t="s">
        <v>289</v>
      </c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>
        <v>7</v>
      </c>
    </row>
    <row r="155" spans="1:22">
      <c r="A155" s="3">
        <v>674</v>
      </c>
      <c r="B155" s="4" t="s">
        <v>172</v>
      </c>
      <c r="C155" s="3">
        <v>9</v>
      </c>
      <c r="D155" s="4">
        <v>3</v>
      </c>
      <c r="E155" s="14" t="s">
        <v>278</v>
      </c>
      <c r="F155" s="4"/>
      <c r="G155" s="4"/>
      <c r="H155" s="4"/>
      <c r="I155" s="4"/>
      <c r="J155" s="4"/>
      <c r="K155" s="4"/>
      <c r="L155" s="4" t="s">
        <v>268</v>
      </c>
      <c r="M155" s="4"/>
      <c r="N155" s="4"/>
      <c r="O155" s="4"/>
      <c r="P155" s="4"/>
      <c r="Q155" s="4"/>
      <c r="R155" s="4" t="s">
        <v>491</v>
      </c>
      <c r="S155" s="4"/>
      <c r="T155" s="4"/>
      <c r="U155" s="4">
        <v>1</v>
      </c>
      <c r="V155" s="4"/>
    </row>
    <row r="156" spans="1:22">
      <c r="A156" s="3">
        <v>683</v>
      </c>
      <c r="B156" s="5" t="s">
        <v>180</v>
      </c>
      <c r="C156" s="12">
        <v>9</v>
      </c>
      <c r="D156" s="4">
        <v>6</v>
      </c>
      <c r="E156" s="15"/>
      <c r="F156" s="4" t="s">
        <v>502</v>
      </c>
      <c r="G156" s="4"/>
      <c r="H156" s="4" t="s">
        <v>501</v>
      </c>
      <c r="I156" s="4"/>
      <c r="J156" s="4"/>
      <c r="K156" s="4"/>
      <c r="L156" s="4"/>
      <c r="M156" s="4"/>
      <c r="N156" s="4"/>
      <c r="O156" s="4"/>
      <c r="P156" s="4"/>
      <c r="Q156" s="4" t="s">
        <v>503</v>
      </c>
      <c r="R156" s="4"/>
      <c r="S156" s="4"/>
      <c r="T156" s="4"/>
      <c r="U156" s="4">
        <v>5</v>
      </c>
      <c r="V156" s="4"/>
    </row>
    <row r="157" spans="1:22">
      <c r="A157" s="11">
        <v>687</v>
      </c>
      <c r="B157" s="5" t="s">
        <v>184</v>
      </c>
      <c r="C157" s="12">
        <v>9</v>
      </c>
      <c r="D157" s="5">
        <v>3</v>
      </c>
      <c r="E157" s="15"/>
      <c r="F157" s="4"/>
      <c r="G157" s="4"/>
      <c r="H157" s="4"/>
      <c r="I157" s="4"/>
      <c r="J157" s="4"/>
      <c r="K157" s="4"/>
      <c r="L157" s="4" t="s">
        <v>244</v>
      </c>
      <c r="M157" s="4"/>
      <c r="N157" s="4"/>
      <c r="O157" s="4" t="s">
        <v>509</v>
      </c>
      <c r="P157" s="4"/>
      <c r="Q157" s="4"/>
      <c r="R157" s="4" t="s">
        <v>482</v>
      </c>
      <c r="S157" s="4"/>
      <c r="T157" s="4"/>
      <c r="U157" s="4">
        <v>4</v>
      </c>
      <c r="V157" s="4"/>
    </row>
    <row r="158" spans="1:22">
      <c r="A158" s="3">
        <v>520</v>
      </c>
      <c r="B158" s="9" t="s">
        <v>23</v>
      </c>
      <c r="C158" s="11">
        <v>8</v>
      </c>
      <c r="D158" s="4">
        <v>3</v>
      </c>
      <c r="E158" s="14" t="s">
        <v>253</v>
      </c>
      <c r="F158" s="4"/>
      <c r="G158" s="4"/>
      <c r="H158" s="4"/>
      <c r="I158" s="4"/>
      <c r="J158" s="4"/>
      <c r="K158" s="4"/>
      <c r="L158" s="4" t="s">
        <v>254</v>
      </c>
      <c r="M158" s="4"/>
      <c r="N158" s="4"/>
      <c r="O158" s="4"/>
      <c r="P158" s="4"/>
      <c r="Q158" s="4"/>
      <c r="R158" s="4" t="s">
        <v>255</v>
      </c>
      <c r="S158" s="4"/>
      <c r="T158" s="4"/>
      <c r="U158" s="4">
        <v>4</v>
      </c>
      <c r="V158" s="4"/>
    </row>
    <row r="159" spans="1:22">
      <c r="A159" s="3">
        <v>526</v>
      </c>
      <c r="B159" s="9" t="s">
        <v>29</v>
      </c>
      <c r="C159" s="11">
        <v>8</v>
      </c>
      <c r="D159" s="4">
        <v>5</v>
      </c>
      <c r="E159" s="14" t="s">
        <v>268</v>
      </c>
      <c r="F159" s="4" t="s">
        <v>269</v>
      </c>
      <c r="G159" s="4" t="s">
        <v>270</v>
      </c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>
        <v>7</v>
      </c>
    </row>
    <row r="160" spans="1:22">
      <c r="A160" s="3">
        <v>556</v>
      </c>
      <c r="B160" s="4" t="s">
        <v>59</v>
      </c>
      <c r="C160" s="3">
        <v>8</v>
      </c>
      <c r="D160" s="4">
        <v>5</v>
      </c>
      <c r="E160" s="14"/>
      <c r="F160" s="4"/>
      <c r="G160" s="4"/>
      <c r="H160" s="4"/>
      <c r="I160" s="4" t="s">
        <v>325</v>
      </c>
      <c r="J160" s="4"/>
      <c r="K160" s="4"/>
      <c r="L160" s="4"/>
      <c r="M160" s="4"/>
      <c r="N160" s="4"/>
      <c r="O160" s="4"/>
      <c r="P160" s="4"/>
      <c r="Q160" s="4" t="s">
        <v>326</v>
      </c>
      <c r="R160" s="4"/>
      <c r="S160" s="4" t="s">
        <v>292</v>
      </c>
      <c r="T160" s="4"/>
      <c r="U160" s="4">
        <v>3</v>
      </c>
      <c r="V160" s="4"/>
    </row>
    <row r="161" spans="1:22" s="2" customFormat="1">
      <c r="A161" s="3"/>
      <c r="B161" s="3" t="s">
        <v>3</v>
      </c>
      <c r="C161" s="3" t="s">
        <v>207</v>
      </c>
      <c r="D161" s="3" t="s">
        <v>190</v>
      </c>
      <c r="E161" s="13" t="s">
        <v>191</v>
      </c>
      <c r="F161" s="3" t="s">
        <v>189</v>
      </c>
      <c r="G161" s="3" t="s">
        <v>188</v>
      </c>
      <c r="H161" s="3" t="s">
        <v>187</v>
      </c>
      <c r="I161" s="3" t="s">
        <v>192</v>
      </c>
      <c r="J161" s="3" t="s">
        <v>193</v>
      </c>
      <c r="K161" s="3" t="s">
        <v>194</v>
      </c>
      <c r="L161" s="3" t="s">
        <v>195</v>
      </c>
      <c r="M161" s="3" t="s">
        <v>196</v>
      </c>
      <c r="N161" s="3" t="s">
        <v>197</v>
      </c>
      <c r="O161" s="3" t="s">
        <v>198</v>
      </c>
      <c r="P161" s="12" t="s">
        <v>199</v>
      </c>
      <c r="Q161" s="12" t="s">
        <v>200</v>
      </c>
      <c r="R161" s="12" t="s">
        <v>201</v>
      </c>
      <c r="S161" s="12" t="s">
        <v>202</v>
      </c>
      <c r="T161" s="12" t="s">
        <v>203</v>
      </c>
      <c r="U161" s="12" t="s">
        <v>204</v>
      </c>
      <c r="V161" s="12" t="s">
        <v>205</v>
      </c>
    </row>
    <row r="162" spans="1:22">
      <c r="A162" s="3">
        <v>568</v>
      </c>
      <c r="B162" s="4" t="s">
        <v>70</v>
      </c>
      <c r="C162" s="3">
        <v>8</v>
      </c>
      <c r="D162" s="4">
        <v>6</v>
      </c>
      <c r="E162" s="14" t="s">
        <v>345</v>
      </c>
      <c r="F162" s="4"/>
      <c r="G162" s="4"/>
      <c r="H162" s="4"/>
      <c r="I162" s="4"/>
      <c r="J162" s="4"/>
      <c r="K162" s="4"/>
      <c r="L162" s="4" t="s">
        <v>248</v>
      </c>
      <c r="M162" s="4"/>
      <c r="N162" s="4"/>
      <c r="O162" s="4"/>
      <c r="P162" s="4"/>
      <c r="Q162" s="4"/>
      <c r="R162" s="4" t="s">
        <v>346</v>
      </c>
      <c r="S162" s="4"/>
      <c r="T162" s="4"/>
      <c r="U162" s="4">
        <v>3</v>
      </c>
      <c r="V162" s="4"/>
    </row>
    <row r="163" spans="1:22">
      <c r="A163" s="3">
        <v>626</v>
      </c>
      <c r="B163" s="4" t="s">
        <v>124</v>
      </c>
      <c r="C163" s="3">
        <v>8</v>
      </c>
      <c r="D163" s="4">
        <v>6</v>
      </c>
      <c r="E163" s="14"/>
      <c r="F163" s="4" t="s">
        <v>432</v>
      </c>
      <c r="G163" s="4"/>
      <c r="H163" s="4" t="s">
        <v>268</v>
      </c>
      <c r="I163" s="4"/>
      <c r="J163" s="4"/>
      <c r="K163" s="4"/>
      <c r="L163" s="4"/>
      <c r="M163" s="4"/>
      <c r="N163" s="4"/>
      <c r="O163" s="4"/>
      <c r="P163" s="4"/>
      <c r="Q163" s="4" t="s">
        <v>433</v>
      </c>
      <c r="R163" s="4"/>
      <c r="S163" s="4"/>
      <c r="T163" s="4"/>
      <c r="U163" s="4">
        <v>3</v>
      </c>
      <c r="V163" s="4"/>
    </row>
    <row r="164" spans="1:22">
      <c r="A164" s="3">
        <v>629</v>
      </c>
      <c r="B164" s="4" t="s">
        <v>127</v>
      </c>
      <c r="C164" s="3">
        <v>8</v>
      </c>
      <c r="D164" s="4">
        <v>3</v>
      </c>
      <c r="E164" s="14"/>
      <c r="F164" s="4" t="s">
        <v>351</v>
      </c>
      <c r="G164" s="4"/>
      <c r="H164" s="4" t="s">
        <v>437</v>
      </c>
      <c r="I164" s="4" t="s">
        <v>438</v>
      </c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>
        <v>6</v>
      </c>
      <c r="V164" s="4"/>
    </row>
    <row r="165" spans="1:22">
      <c r="A165" s="3">
        <v>682</v>
      </c>
      <c r="B165" s="5" t="s">
        <v>179</v>
      </c>
      <c r="C165" s="12">
        <v>8</v>
      </c>
      <c r="D165" s="4">
        <v>4</v>
      </c>
      <c r="E165" s="15"/>
      <c r="F165" s="4"/>
      <c r="G165" s="4"/>
      <c r="H165" s="4" t="s">
        <v>266</v>
      </c>
      <c r="I165" s="4" t="s">
        <v>260</v>
      </c>
      <c r="J165" s="4"/>
      <c r="K165" s="4"/>
      <c r="L165" s="4"/>
      <c r="M165" s="4"/>
      <c r="N165" s="4"/>
      <c r="O165" s="4"/>
      <c r="P165" s="4"/>
      <c r="Q165" s="4" t="s">
        <v>500</v>
      </c>
      <c r="R165" s="4"/>
      <c r="S165" s="4"/>
      <c r="T165" s="4"/>
      <c r="U165" s="4">
        <v>3</v>
      </c>
      <c r="V165" s="4"/>
    </row>
    <row r="166" spans="1:22">
      <c r="A166" s="3">
        <v>684</v>
      </c>
      <c r="B166" s="5" t="s">
        <v>181</v>
      </c>
      <c r="C166" s="12">
        <v>8</v>
      </c>
      <c r="D166" s="4">
        <v>4</v>
      </c>
      <c r="E166" s="15"/>
      <c r="F166" s="4"/>
      <c r="G166" s="4"/>
      <c r="H166" s="4"/>
      <c r="I166" s="4" t="s">
        <v>504</v>
      </c>
      <c r="J166" s="4"/>
      <c r="K166" s="4"/>
      <c r="L166" s="4"/>
      <c r="M166" s="4"/>
      <c r="N166" s="4"/>
      <c r="O166" s="4"/>
      <c r="P166" s="4"/>
      <c r="Q166" s="4" t="s">
        <v>498</v>
      </c>
      <c r="R166" s="4"/>
      <c r="S166" s="4" t="s">
        <v>505</v>
      </c>
      <c r="T166" s="4"/>
      <c r="U166" s="4">
        <v>6</v>
      </c>
      <c r="V166" s="4"/>
    </row>
    <row r="167" spans="1:22">
      <c r="A167" s="12">
        <v>689</v>
      </c>
      <c r="B167" s="5" t="s">
        <v>186</v>
      </c>
      <c r="C167" s="12">
        <v>8</v>
      </c>
      <c r="D167" s="5">
        <v>2</v>
      </c>
      <c r="E167" s="15"/>
      <c r="F167" s="4"/>
      <c r="G167" s="4"/>
      <c r="H167" s="4"/>
      <c r="I167" s="4"/>
      <c r="J167" s="4"/>
      <c r="K167" s="4"/>
      <c r="L167" s="4" t="s">
        <v>254</v>
      </c>
      <c r="M167" s="4"/>
      <c r="N167" s="4"/>
      <c r="O167" s="4" t="s">
        <v>279</v>
      </c>
      <c r="P167" s="4"/>
      <c r="Q167" s="4" t="s">
        <v>512</v>
      </c>
      <c r="R167" s="4"/>
      <c r="S167" s="4"/>
      <c r="T167" s="4"/>
      <c r="U167" s="4">
        <v>3</v>
      </c>
      <c r="V167" s="4"/>
    </row>
    <row r="168" spans="1:22">
      <c r="A168" s="3">
        <v>522</v>
      </c>
      <c r="B168" s="9" t="s">
        <v>25</v>
      </c>
      <c r="C168" s="11">
        <v>7</v>
      </c>
      <c r="D168" s="4">
        <v>3</v>
      </c>
      <c r="E168" s="14"/>
      <c r="F168" s="4"/>
      <c r="G168" s="4" t="s">
        <v>261</v>
      </c>
      <c r="H168" s="4" t="s">
        <v>259</v>
      </c>
      <c r="I168" s="4" t="s">
        <v>260</v>
      </c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>
        <v>7</v>
      </c>
      <c r="V168" s="4"/>
    </row>
    <row r="169" spans="1:22">
      <c r="A169" s="3">
        <v>554</v>
      </c>
      <c r="B169" s="4" t="s">
        <v>57</v>
      </c>
      <c r="C169" s="3">
        <v>7</v>
      </c>
      <c r="D169" s="4">
        <v>5</v>
      </c>
      <c r="E169" s="14"/>
      <c r="F169" s="4" t="s">
        <v>321</v>
      </c>
      <c r="G169" s="4"/>
      <c r="H169" s="4" t="s">
        <v>237</v>
      </c>
      <c r="I169" s="4" t="s">
        <v>260</v>
      </c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>
        <v>6</v>
      </c>
      <c r="V169" s="4"/>
    </row>
    <row r="170" spans="1:22">
      <c r="A170" s="3">
        <v>569</v>
      </c>
      <c r="B170" s="4" t="s">
        <v>71</v>
      </c>
      <c r="C170" s="3">
        <v>7</v>
      </c>
      <c r="D170" s="4">
        <v>5</v>
      </c>
      <c r="E170" s="14" t="s">
        <v>253</v>
      </c>
      <c r="F170" s="4"/>
      <c r="G170" s="4" t="s">
        <v>321</v>
      </c>
      <c r="H170" s="4"/>
      <c r="I170" s="4"/>
      <c r="J170" s="4"/>
      <c r="K170" s="4"/>
      <c r="L170" s="4" t="s">
        <v>224</v>
      </c>
      <c r="M170" s="4"/>
      <c r="N170" s="4"/>
      <c r="O170" s="4"/>
      <c r="P170" s="4"/>
      <c r="Q170" s="4"/>
      <c r="R170" s="4"/>
      <c r="S170" s="4"/>
      <c r="T170" s="4"/>
      <c r="U170" s="4">
        <v>4</v>
      </c>
      <c r="V170" s="4"/>
    </row>
    <row r="171" spans="1:22">
      <c r="A171" s="3">
        <v>582</v>
      </c>
      <c r="B171" s="5" t="s">
        <v>83</v>
      </c>
      <c r="C171" s="12">
        <v>7</v>
      </c>
      <c r="D171" s="4">
        <v>2</v>
      </c>
      <c r="E171" s="14" t="s">
        <v>254</v>
      </c>
      <c r="F171" s="4"/>
      <c r="G171" s="4"/>
      <c r="H171" s="4" t="s">
        <v>243</v>
      </c>
      <c r="I171" s="4"/>
      <c r="J171" s="4"/>
      <c r="K171" s="4"/>
      <c r="L171" s="4"/>
      <c r="M171" s="4"/>
      <c r="N171" s="4"/>
      <c r="O171" s="4"/>
      <c r="P171" s="4"/>
      <c r="Q171" s="4" t="s">
        <v>365</v>
      </c>
      <c r="R171" s="4"/>
      <c r="S171" s="4"/>
      <c r="T171" s="4"/>
      <c r="U171" s="4"/>
      <c r="V171" s="4">
        <v>9</v>
      </c>
    </row>
    <row r="172" spans="1:22">
      <c r="A172" s="3">
        <v>611</v>
      </c>
      <c r="B172" s="5" t="s">
        <v>109</v>
      </c>
      <c r="C172" s="12">
        <v>7</v>
      </c>
      <c r="D172" s="4">
        <v>4</v>
      </c>
      <c r="E172" s="14"/>
      <c r="F172" s="4"/>
      <c r="G172" s="4"/>
      <c r="H172" s="4"/>
      <c r="I172" s="4"/>
      <c r="J172" s="4"/>
      <c r="K172" s="4"/>
      <c r="L172" s="4" t="s">
        <v>248</v>
      </c>
      <c r="M172" s="4" t="s">
        <v>409</v>
      </c>
      <c r="N172" s="4" t="s">
        <v>217</v>
      </c>
      <c r="O172" s="4"/>
      <c r="P172" s="4"/>
      <c r="Q172" s="4"/>
      <c r="R172" s="4"/>
      <c r="S172" s="4"/>
      <c r="T172" s="4"/>
      <c r="U172" s="4">
        <v>2</v>
      </c>
      <c r="V172" s="4"/>
    </row>
    <row r="173" spans="1:22">
      <c r="A173" s="3">
        <v>666</v>
      </c>
      <c r="B173" s="4" t="s">
        <v>164</v>
      </c>
      <c r="C173" s="3">
        <v>11</v>
      </c>
      <c r="D173" s="4">
        <v>4</v>
      </c>
      <c r="E173" s="14"/>
      <c r="F173" s="4"/>
      <c r="G173" s="4" t="s">
        <v>257</v>
      </c>
      <c r="H173" s="4" t="s">
        <v>211</v>
      </c>
      <c r="I173" s="4" t="s">
        <v>272</v>
      </c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>
        <v>4</v>
      </c>
      <c r="V173" s="4"/>
    </row>
    <row r="174" spans="1:22">
      <c r="A174" s="3">
        <v>667</v>
      </c>
      <c r="B174" s="5" t="s">
        <v>165</v>
      </c>
      <c r="C174" s="12">
        <v>8</v>
      </c>
      <c r="D174" s="4">
        <v>3</v>
      </c>
      <c r="E174" s="14"/>
      <c r="F174" s="4"/>
      <c r="G174" s="4"/>
      <c r="H174" s="4" t="s">
        <v>429</v>
      </c>
      <c r="I174" s="4"/>
      <c r="J174" s="4"/>
      <c r="K174" s="4" t="s">
        <v>483</v>
      </c>
      <c r="L174" s="4"/>
      <c r="M174" s="4"/>
      <c r="N174" s="4"/>
      <c r="O174" s="4"/>
      <c r="P174" s="4"/>
      <c r="Q174" s="4" t="s">
        <v>484</v>
      </c>
      <c r="R174" s="4"/>
      <c r="S174" s="4"/>
      <c r="T174" s="4"/>
      <c r="U174" s="4">
        <v>6</v>
      </c>
      <c r="V174" s="4"/>
    </row>
    <row r="175" spans="1:22">
      <c r="A175" s="3">
        <v>668</v>
      </c>
      <c r="B175" s="4" t="s">
        <v>166</v>
      </c>
      <c r="C175" s="3">
        <v>15</v>
      </c>
      <c r="D175" s="4">
        <v>5</v>
      </c>
      <c r="E175" s="14"/>
      <c r="F175" s="4"/>
      <c r="G175" s="4" t="s">
        <v>485</v>
      </c>
      <c r="H175" s="4" t="s">
        <v>211</v>
      </c>
      <c r="I175" s="4" t="s">
        <v>306</v>
      </c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>
        <v>3</v>
      </c>
      <c r="V175" s="4"/>
    </row>
    <row r="176" spans="1:22">
      <c r="A176" s="3">
        <v>669</v>
      </c>
      <c r="B176" s="4" t="s">
        <v>167</v>
      </c>
      <c r="C176" s="3">
        <v>13</v>
      </c>
      <c r="D176" s="4">
        <v>2</v>
      </c>
      <c r="E176" s="14"/>
      <c r="F176" s="4"/>
      <c r="G176" s="4"/>
      <c r="H176" s="4"/>
      <c r="I176" s="4"/>
      <c r="J176" s="4"/>
      <c r="K176" s="4"/>
      <c r="L176" s="4" t="s">
        <v>407</v>
      </c>
      <c r="M176" s="4" t="s">
        <v>486</v>
      </c>
      <c r="N176" s="4" t="s">
        <v>487</v>
      </c>
      <c r="O176" s="4"/>
      <c r="P176" s="4"/>
      <c r="Q176" s="4"/>
      <c r="R176" s="4"/>
      <c r="S176" s="4"/>
      <c r="T176" s="4"/>
      <c r="U176" s="4">
        <v>4</v>
      </c>
      <c r="V176" s="4"/>
    </row>
    <row r="177" spans="1:22">
      <c r="A177" s="3">
        <v>670</v>
      </c>
      <c r="B177" s="4" t="s">
        <v>168</v>
      </c>
      <c r="C177" s="3">
        <v>14</v>
      </c>
      <c r="D177" s="4">
        <v>4</v>
      </c>
      <c r="E177" s="14"/>
      <c r="F177" s="4"/>
      <c r="G177" s="4"/>
      <c r="H177" s="4" t="s">
        <v>216</v>
      </c>
      <c r="I177" s="4"/>
      <c r="J177" s="4"/>
      <c r="K177" s="4"/>
      <c r="L177" s="4"/>
      <c r="M177" s="4"/>
      <c r="N177" s="4"/>
      <c r="O177" s="4"/>
      <c r="P177" s="4"/>
      <c r="Q177" s="4" t="s">
        <v>488</v>
      </c>
      <c r="R177" s="4"/>
      <c r="S177" s="4" t="s">
        <v>451</v>
      </c>
      <c r="T177" s="4"/>
      <c r="U177" s="4">
        <v>4</v>
      </c>
      <c r="V177" s="4"/>
    </row>
    <row r="178" spans="1:22">
      <c r="A178" s="3">
        <v>612</v>
      </c>
      <c r="B178" s="4" t="s">
        <v>110</v>
      </c>
      <c r="C178" s="3">
        <v>7</v>
      </c>
      <c r="D178" s="4">
        <v>4</v>
      </c>
      <c r="E178" s="14"/>
      <c r="F178" s="4"/>
      <c r="G178" s="4"/>
      <c r="H178" s="4"/>
      <c r="I178" s="4"/>
      <c r="J178" s="4"/>
      <c r="K178" s="4"/>
      <c r="L178" s="4" t="s">
        <v>250</v>
      </c>
      <c r="M178" s="4"/>
      <c r="N178" s="4"/>
      <c r="O178" s="4" t="s">
        <v>410</v>
      </c>
      <c r="P178" s="4"/>
      <c r="Q178" s="4"/>
      <c r="R178" s="4" t="s">
        <v>411</v>
      </c>
      <c r="S178" s="4"/>
      <c r="T178" s="4"/>
      <c r="U178" s="4">
        <v>3</v>
      </c>
      <c r="V178" s="4"/>
    </row>
    <row r="179" spans="1:22">
      <c r="A179" s="3">
        <v>616</v>
      </c>
      <c r="B179" s="4" t="s">
        <v>114</v>
      </c>
      <c r="C179" s="3">
        <v>7</v>
      </c>
      <c r="D179" s="4">
        <v>4</v>
      </c>
      <c r="E179" s="14" t="s">
        <v>254</v>
      </c>
      <c r="F179" s="4"/>
      <c r="G179" s="4"/>
      <c r="H179" s="4"/>
      <c r="I179" s="4"/>
      <c r="J179" s="4"/>
      <c r="K179" s="4"/>
      <c r="L179" s="4" t="s">
        <v>244</v>
      </c>
      <c r="M179" s="4"/>
      <c r="N179" s="4"/>
      <c r="O179" s="4" t="s">
        <v>415</v>
      </c>
      <c r="P179" s="4"/>
      <c r="Q179" s="4"/>
      <c r="R179" s="4"/>
      <c r="S179" s="4"/>
      <c r="T179" s="4"/>
      <c r="U179" s="4">
        <v>6</v>
      </c>
      <c r="V179" s="4"/>
    </row>
    <row r="180" spans="1:22">
      <c r="A180" s="3">
        <v>619</v>
      </c>
      <c r="B180" s="4" t="s">
        <v>117</v>
      </c>
      <c r="C180" s="3">
        <v>7</v>
      </c>
      <c r="D180" s="4">
        <v>6</v>
      </c>
      <c r="E180" s="14" t="s">
        <v>254</v>
      </c>
      <c r="F180" s="4"/>
      <c r="G180" s="4"/>
      <c r="H180" s="4"/>
      <c r="I180" s="4"/>
      <c r="J180" s="4"/>
      <c r="K180" s="4"/>
      <c r="L180" s="4" t="s">
        <v>278</v>
      </c>
      <c r="M180" s="4"/>
      <c r="N180" s="4"/>
      <c r="O180" s="4"/>
      <c r="P180" s="4"/>
      <c r="Q180" s="4" t="s">
        <v>421</v>
      </c>
      <c r="R180" s="4"/>
      <c r="S180" s="4"/>
      <c r="T180" s="4"/>
      <c r="U180" s="4">
        <v>3</v>
      </c>
      <c r="V180" s="4"/>
    </row>
    <row r="181" spans="1:22">
      <c r="A181" s="3">
        <v>625</v>
      </c>
      <c r="B181" s="4" t="s">
        <v>123</v>
      </c>
      <c r="C181" s="3">
        <v>7</v>
      </c>
      <c r="D181" s="4">
        <v>3</v>
      </c>
      <c r="E181" s="14"/>
      <c r="F181" s="4" t="s">
        <v>431</v>
      </c>
      <c r="G181" s="4"/>
      <c r="H181" s="4" t="s">
        <v>429</v>
      </c>
      <c r="I181" s="4" t="s">
        <v>430</v>
      </c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>
        <v>2</v>
      </c>
      <c r="V181" s="4"/>
    </row>
    <row r="182" spans="1:22">
      <c r="A182" s="3">
        <v>639</v>
      </c>
      <c r="B182" s="4" t="s">
        <v>137</v>
      </c>
      <c r="C182" s="3">
        <v>7</v>
      </c>
      <c r="D182" s="4">
        <v>3</v>
      </c>
      <c r="E182" s="14" t="s">
        <v>278</v>
      </c>
      <c r="F182" s="4"/>
      <c r="G182" s="4"/>
      <c r="H182" s="4"/>
      <c r="I182" s="4"/>
      <c r="J182" s="4"/>
      <c r="K182" s="4"/>
      <c r="L182" s="4" t="s">
        <v>254</v>
      </c>
      <c r="M182" s="4"/>
      <c r="N182" s="4"/>
      <c r="O182" s="4"/>
      <c r="P182" s="4"/>
      <c r="Q182" s="4" t="s">
        <v>455</v>
      </c>
      <c r="R182" s="4"/>
      <c r="S182" s="4"/>
      <c r="T182" s="4"/>
      <c r="U182" s="4">
        <v>4</v>
      </c>
      <c r="V182" s="4"/>
    </row>
    <row r="183" spans="1:22">
      <c r="A183" s="3">
        <v>654</v>
      </c>
      <c r="B183" s="4" t="s">
        <v>152</v>
      </c>
      <c r="C183" s="3">
        <v>7</v>
      </c>
      <c r="D183" s="4">
        <v>4</v>
      </c>
      <c r="E183" s="14"/>
      <c r="F183" s="4"/>
      <c r="G183" s="4"/>
      <c r="H183" s="4"/>
      <c r="I183" s="4"/>
      <c r="J183" s="4"/>
      <c r="K183" s="4"/>
      <c r="L183" s="4" t="s">
        <v>247</v>
      </c>
      <c r="M183" s="4" t="s">
        <v>470</v>
      </c>
      <c r="N183" s="4" t="s">
        <v>471</v>
      </c>
      <c r="O183" s="4"/>
      <c r="P183" s="4"/>
      <c r="Q183" s="4"/>
      <c r="R183" s="4"/>
      <c r="S183" s="4"/>
      <c r="T183" s="4"/>
      <c r="U183" s="4">
        <v>5</v>
      </c>
      <c r="V183" s="4"/>
    </row>
    <row r="184" spans="1:22">
      <c r="A184" s="3">
        <v>680</v>
      </c>
      <c r="B184" s="5" t="s">
        <v>178</v>
      </c>
      <c r="C184" s="12">
        <v>7</v>
      </c>
      <c r="D184" s="4">
        <v>4</v>
      </c>
      <c r="E184" s="15"/>
      <c r="F184" s="4"/>
      <c r="G184" s="4"/>
      <c r="H184" s="4" t="s">
        <v>345</v>
      </c>
      <c r="I184" s="4" t="s">
        <v>497</v>
      </c>
      <c r="J184" s="4"/>
      <c r="K184" s="4"/>
      <c r="L184" s="4"/>
      <c r="M184" s="4"/>
      <c r="N184" s="4"/>
      <c r="O184" s="4"/>
      <c r="P184" s="4"/>
      <c r="Q184" s="4" t="s">
        <v>498</v>
      </c>
      <c r="R184" s="4"/>
      <c r="S184" s="4"/>
      <c r="T184" s="4"/>
      <c r="U184" s="4">
        <v>4</v>
      </c>
      <c r="V184" s="4"/>
    </row>
    <row r="185" spans="1:22">
      <c r="A185" s="3">
        <v>513</v>
      </c>
      <c r="B185" s="9" t="s">
        <v>16</v>
      </c>
      <c r="C185" s="11">
        <v>6</v>
      </c>
      <c r="D185" s="4">
        <v>5</v>
      </c>
      <c r="E185" s="14"/>
      <c r="F185" s="4"/>
      <c r="G185" s="4"/>
      <c r="H185" s="4" t="s">
        <v>237</v>
      </c>
      <c r="I185" s="4" t="s">
        <v>238</v>
      </c>
      <c r="J185" s="4"/>
      <c r="K185" s="4"/>
      <c r="L185" s="4"/>
      <c r="M185" s="4"/>
      <c r="N185" s="4"/>
      <c r="O185" s="4"/>
      <c r="P185" s="4"/>
      <c r="Q185" s="4" t="s">
        <v>239</v>
      </c>
      <c r="R185" s="4"/>
      <c r="S185" s="4"/>
      <c r="T185" s="4"/>
      <c r="U185" s="4">
        <v>6</v>
      </c>
      <c r="V185" s="4"/>
    </row>
    <row r="186" spans="1:22">
      <c r="A186" s="3">
        <v>640</v>
      </c>
      <c r="B186" s="4" t="s">
        <v>138</v>
      </c>
      <c r="C186" s="3">
        <v>6</v>
      </c>
      <c r="D186" s="4">
        <v>5</v>
      </c>
      <c r="E186" s="14"/>
      <c r="F186" s="4"/>
      <c r="G186" s="4" t="s">
        <v>432</v>
      </c>
      <c r="H186" s="4"/>
      <c r="I186" s="4" t="s">
        <v>456</v>
      </c>
      <c r="J186" s="4"/>
      <c r="K186" s="4"/>
      <c r="L186" s="4" t="s">
        <v>248</v>
      </c>
      <c r="M186" s="4"/>
      <c r="N186" s="4"/>
      <c r="O186" s="4"/>
      <c r="P186" s="4"/>
      <c r="Q186" s="4"/>
      <c r="R186" s="4"/>
      <c r="S186" s="4"/>
      <c r="T186" s="4"/>
      <c r="U186" s="4">
        <v>3</v>
      </c>
      <c r="V186" s="4"/>
    </row>
    <row r="187" spans="1:22">
      <c r="A187" s="3">
        <v>649</v>
      </c>
      <c r="B187" s="4" t="s">
        <v>147</v>
      </c>
      <c r="C187" s="3">
        <v>6</v>
      </c>
      <c r="D187" s="4">
        <v>5</v>
      </c>
      <c r="E187" s="14" t="s">
        <v>254</v>
      </c>
      <c r="F187" s="4"/>
      <c r="G187" s="4"/>
      <c r="H187" s="4" t="s">
        <v>463</v>
      </c>
      <c r="I187" s="4"/>
      <c r="J187" s="4"/>
      <c r="K187" s="4"/>
      <c r="L187" s="4"/>
      <c r="M187" s="4"/>
      <c r="N187" s="4"/>
      <c r="O187" s="4"/>
      <c r="P187" s="4"/>
      <c r="Q187" s="4" t="s">
        <v>464</v>
      </c>
      <c r="R187" s="4"/>
      <c r="S187" s="4"/>
      <c r="T187" s="4"/>
      <c r="U187" s="4"/>
      <c r="V187" s="4">
        <v>9</v>
      </c>
    </row>
    <row r="188" spans="1:22">
      <c r="A188" s="3">
        <v>657</v>
      </c>
      <c r="B188" s="4" t="s">
        <v>155</v>
      </c>
      <c r="C188" s="3">
        <v>6</v>
      </c>
      <c r="D188" s="4">
        <v>7</v>
      </c>
      <c r="E188" s="14"/>
      <c r="F188" s="4" t="s">
        <v>260</v>
      </c>
      <c r="G188" s="4"/>
      <c r="H188" s="4"/>
      <c r="I188" s="4" t="s">
        <v>475</v>
      </c>
      <c r="J188" s="4"/>
      <c r="K188" s="4"/>
      <c r="L188" s="4"/>
      <c r="M188" s="4"/>
      <c r="N188" s="4"/>
      <c r="O188" s="4"/>
      <c r="P188" s="4"/>
      <c r="Q188" s="4" t="s">
        <v>406</v>
      </c>
      <c r="R188" s="4"/>
      <c r="S188" s="4"/>
      <c r="T188" s="4"/>
      <c r="U188" s="4">
        <v>7</v>
      </c>
      <c r="V188" s="4"/>
    </row>
    <row r="189" spans="1:22">
      <c r="A189" s="3">
        <v>672</v>
      </c>
      <c r="B189" s="4" t="s">
        <v>170</v>
      </c>
      <c r="C189" s="3">
        <v>6</v>
      </c>
      <c r="D189" s="4">
        <v>8</v>
      </c>
      <c r="E189" s="14" t="s">
        <v>412</v>
      </c>
      <c r="F189" s="4"/>
      <c r="G189" s="4" t="s">
        <v>227</v>
      </c>
      <c r="H189" s="4"/>
      <c r="I189" s="4"/>
      <c r="J189" s="4"/>
      <c r="K189" s="4"/>
      <c r="L189" s="4" t="s">
        <v>254</v>
      </c>
      <c r="M189" s="4"/>
      <c r="N189" s="4"/>
      <c r="O189" s="4"/>
      <c r="P189" s="4"/>
      <c r="Q189" s="4"/>
      <c r="R189" s="4"/>
      <c r="S189" s="4"/>
      <c r="T189" s="4"/>
      <c r="U189" s="4">
        <v>3</v>
      </c>
      <c r="V189" s="4"/>
    </row>
    <row r="190" spans="1:22">
      <c r="A190" s="3">
        <v>530</v>
      </c>
      <c r="B190" s="9" t="s">
        <v>33</v>
      </c>
      <c r="C190" s="11">
        <v>5</v>
      </c>
      <c r="D190" s="4">
        <v>4</v>
      </c>
      <c r="E190" s="14" t="s">
        <v>278</v>
      </c>
      <c r="F190" s="4"/>
      <c r="G190" s="4"/>
      <c r="H190" s="4"/>
      <c r="I190" s="4"/>
      <c r="J190" s="4"/>
      <c r="K190" s="4"/>
      <c r="L190" s="4" t="s">
        <v>278</v>
      </c>
      <c r="M190" s="4"/>
      <c r="N190" s="4"/>
      <c r="O190" s="4" t="s">
        <v>279</v>
      </c>
      <c r="P190" s="4"/>
      <c r="Q190" s="4"/>
      <c r="R190" s="4"/>
      <c r="S190" s="4"/>
      <c r="T190" s="4"/>
      <c r="U190" s="4"/>
      <c r="V190" s="4">
        <v>3</v>
      </c>
    </row>
    <row r="191" spans="1:22">
      <c r="A191" s="3">
        <v>604</v>
      </c>
      <c r="B191" s="4" t="s">
        <v>102</v>
      </c>
      <c r="C191" s="3">
        <v>5</v>
      </c>
      <c r="D191" s="4">
        <v>4</v>
      </c>
      <c r="E191" s="14"/>
      <c r="F191" s="4"/>
      <c r="G191" s="4"/>
      <c r="H191" s="4"/>
      <c r="I191" s="4"/>
      <c r="J191" s="4"/>
      <c r="K191" s="4"/>
      <c r="L191" s="4"/>
      <c r="M191" s="4" t="s">
        <v>397</v>
      </c>
      <c r="N191" s="4" t="s">
        <v>398</v>
      </c>
      <c r="O191" s="4" t="s">
        <v>396</v>
      </c>
      <c r="P191" s="4"/>
      <c r="Q191" s="4"/>
      <c r="R191" s="4"/>
      <c r="S191" s="4"/>
      <c r="T191" s="4"/>
      <c r="U191" s="4"/>
      <c r="V191" s="4">
        <v>7</v>
      </c>
    </row>
    <row r="192" spans="1:22">
      <c r="A192" s="3">
        <v>633</v>
      </c>
      <c r="B192" s="4" t="s">
        <v>131</v>
      </c>
      <c r="C192" s="3">
        <v>5</v>
      </c>
      <c r="D192" s="4">
        <v>8</v>
      </c>
      <c r="E192" s="14" t="s">
        <v>278</v>
      </c>
      <c r="F192" s="4"/>
      <c r="G192" s="4" t="s">
        <v>445</v>
      </c>
      <c r="H192" s="4" t="s">
        <v>444</v>
      </c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>
        <v>8</v>
      </c>
    </row>
    <row r="193" spans="1:22">
      <c r="A193" s="3">
        <v>655</v>
      </c>
      <c r="B193" s="4" t="s">
        <v>153</v>
      </c>
      <c r="C193" s="3">
        <v>5</v>
      </c>
      <c r="D193" s="4">
        <v>3</v>
      </c>
      <c r="E193" s="14"/>
      <c r="F193" s="4"/>
      <c r="G193" s="4"/>
      <c r="H193" s="4"/>
      <c r="I193" s="4"/>
      <c r="J193" s="4"/>
      <c r="K193" s="4"/>
      <c r="L193" s="4"/>
      <c r="M193" s="4" t="s">
        <v>473</v>
      </c>
      <c r="N193" s="4" t="s">
        <v>367</v>
      </c>
      <c r="O193" s="4" t="s">
        <v>472</v>
      </c>
      <c r="P193" s="4"/>
      <c r="Q193" s="4"/>
      <c r="R193" s="4"/>
      <c r="S193" s="4"/>
      <c r="T193" s="4"/>
      <c r="U193" s="4"/>
      <c r="V193" s="4">
        <v>6</v>
      </c>
    </row>
    <row r="194" spans="1:22">
      <c r="A194" s="3">
        <v>661</v>
      </c>
      <c r="B194" s="4" t="s">
        <v>159</v>
      </c>
      <c r="C194" s="3">
        <v>5</v>
      </c>
      <c r="D194" s="4">
        <v>5</v>
      </c>
      <c r="E194" s="14"/>
      <c r="F194" s="4"/>
      <c r="G194" s="4"/>
      <c r="H194" s="4"/>
      <c r="I194" s="4"/>
      <c r="J194" s="4"/>
      <c r="K194" s="4"/>
      <c r="L194" s="4" t="s">
        <v>294</v>
      </c>
      <c r="M194" s="4"/>
      <c r="N194" s="4"/>
      <c r="O194" s="4" t="s">
        <v>331</v>
      </c>
      <c r="P194" s="4"/>
      <c r="Q194" s="4"/>
      <c r="R194" s="4" t="s">
        <v>480</v>
      </c>
      <c r="S194" s="4"/>
      <c r="T194" s="4"/>
      <c r="U194" s="4">
        <v>4</v>
      </c>
      <c r="V194" s="4"/>
    </row>
    <row r="195" spans="1:22">
      <c r="A195" s="3">
        <v>550</v>
      </c>
      <c r="B195" s="4" t="s">
        <v>53</v>
      </c>
      <c r="C195" s="3">
        <v>4</v>
      </c>
      <c r="D195" s="4">
        <v>6</v>
      </c>
      <c r="E195" s="14"/>
      <c r="F195" s="4" t="s">
        <v>315</v>
      </c>
      <c r="G195" s="4"/>
      <c r="H195" s="4"/>
      <c r="I195" s="4" t="s">
        <v>314</v>
      </c>
      <c r="J195" s="4"/>
      <c r="K195" s="4"/>
      <c r="L195" s="4"/>
      <c r="M195" s="4"/>
      <c r="N195" s="4"/>
      <c r="O195" s="4"/>
      <c r="P195" s="4"/>
      <c r="Q195" s="4" t="s">
        <v>316</v>
      </c>
      <c r="R195" s="4"/>
      <c r="S195" s="4"/>
      <c r="T195" s="4"/>
      <c r="U195" s="4">
        <v>8</v>
      </c>
      <c r="V195" s="4"/>
    </row>
    <row r="196" spans="1:22">
      <c r="A196" s="3">
        <v>595</v>
      </c>
      <c r="B196" s="4" t="s">
        <v>94</v>
      </c>
      <c r="C196" s="3">
        <v>4</v>
      </c>
      <c r="D196" s="4">
        <v>6</v>
      </c>
      <c r="E196" s="14"/>
      <c r="F196" s="4"/>
      <c r="G196" s="4"/>
      <c r="H196" s="4"/>
      <c r="I196" s="4" t="s">
        <v>238</v>
      </c>
      <c r="J196" s="4" t="s">
        <v>381</v>
      </c>
      <c r="K196" s="4"/>
      <c r="L196" s="4"/>
      <c r="M196" s="4"/>
      <c r="N196" s="4"/>
      <c r="O196" s="4"/>
      <c r="P196" s="4"/>
      <c r="Q196" s="4" t="s">
        <v>382</v>
      </c>
      <c r="R196" s="4"/>
      <c r="S196" s="4"/>
      <c r="T196" s="4"/>
      <c r="U196" s="4">
        <v>8</v>
      </c>
      <c r="V196" s="4"/>
    </row>
  </sheetData>
  <pageMargins left="0.7" right="0.7" top="0.75" bottom="0.75" header="0.3" footer="0.3"/>
  <pageSetup scale="85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18"/>
  <sheetViews>
    <sheetView workbookViewId="0">
      <selection activeCell="H24" sqref="H24"/>
    </sheetView>
  </sheetViews>
  <sheetFormatPr defaultRowHeight="15"/>
  <cols>
    <col min="2" max="2" width="5.28515625" bestFit="1" customWidth="1"/>
    <col min="3" max="3" width="12.85546875" bestFit="1" customWidth="1"/>
    <col min="4" max="5" width="4.28515625" bestFit="1" customWidth="1"/>
    <col min="6" max="6" width="4" bestFit="1" customWidth="1"/>
    <col min="7" max="7" width="3.7109375" bestFit="1" customWidth="1"/>
    <col min="8" max="8" width="5" bestFit="1" customWidth="1"/>
    <col min="9" max="9" width="5.5703125" bestFit="1" customWidth="1"/>
    <col min="10" max="10" width="5.85546875" bestFit="1" customWidth="1"/>
    <col min="11" max="11" width="3.85546875" bestFit="1" customWidth="1"/>
    <col min="12" max="13" width="4.28515625" bestFit="1" customWidth="1"/>
    <col min="14" max="14" width="8.42578125" bestFit="1" customWidth="1"/>
    <col min="15" max="15" width="2.85546875" bestFit="1" customWidth="1"/>
    <col min="16" max="16" width="3" bestFit="1" customWidth="1"/>
    <col min="17" max="17" width="2.85546875" bestFit="1" customWidth="1"/>
  </cols>
  <sheetData>
    <row r="1" spans="1:17">
      <c r="A1" s="4"/>
      <c r="B1" s="4" t="s">
        <v>191</v>
      </c>
      <c r="C1" s="4" t="s">
        <v>189</v>
      </c>
      <c r="D1" s="4" t="s">
        <v>188</v>
      </c>
      <c r="E1" s="4" t="s">
        <v>187</v>
      </c>
      <c r="F1" s="4" t="s">
        <v>192</v>
      </c>
      <c r="G1" s="4" t="s">
        <v>193</v>
      </c>
      <c r="H1" s="4" t="s">
        <v>194</v>
      </c>
      <c r="I1" s="4" t="s">
        <v>195</v>
      </c>
      <c r="J1" s="4" t="s">
        <v>196</v>
      </c>
      <c r="K1" s="4" t="s">
        <v>197</v>
      </c>
      <c r="L1" s="4" t="s">
        <v>198</v>
      </c>
      <c r="M1" s="4" t="s">
        <v>199</v>
      </c>
      <c r="N1" s="4" t="s">
        <v>200</v>
      </c>
      <c r="O1" s="4" t="s">
        <v>201</v>
      </c>
      <c r="P1" s="4" t="s">
        <v>202</v>
      </c>
      <c r="Q1" s="4" t="s">
        <v>203</v>
      </c>
    </row>
    <row r="2" spans="1:17">
      <c r="A2" s="4" t="s">
        <v>558</v>
      </c>
      <c r="B2" s="4">
        <v>3</v>
      </c>
      <c r="C2" s="4">
        <v>1</v>
      </c>
      <c r="D2" s="4">
        <v>5</v>
      </c>
      <c r="E2" s="4">
        <v>7</v>
      </c>
      <c r="F2" s="4"/>
      <c r="G2" s="4">
        <v>2</v>
      </c>
      <c r="H2" s="4"/>
      <c r="I2" s="4">
        <v>7</v>
      </c>
      <c r="J2" s="4">
        <v>8</v>
      </c>
      <c r="K2" s="4">
        <v>1</v>
      </c>
      <c r="L2" s="4">
        <v>5</v>
      </c>
      <c r="M2" s="4"/>
      <c r="N2" s="4">
        <v>2</v>
      </c>
      <c r="O2" s="4">
        <v>1</v>
      </c>
      <c r="P2" s="4"/>
      <c r="Q2" s="4"/>
    </row>
    <row r="3" spans="1:17">
      <c r="A3" s="4" t="s">
        <v>559</v>
      </c>
      <c r="B3" s="4">
        <v>6</v>
      </c>
      <c r="C3" s="4">
        <v>9</v>
      </c>
      <c r="D3" s="4">
        <v>7</v>
      </c>
      <c r="E3" s="4">
        <v>26</v>
      </c>
      <c r="F3" s="4">
        <v>1</v>
      </c>
      <c r="G3" s="4">
        <v>1</v>
      </c>
      <c r="H3" s="4">
        <v>3</v>
      </c>
      <c r="I3" s="4">
        <v>6</v>
      </c>
      <c r="J3" s="4">
        <v>7</v>
      </c>
      <c r="K3" s="4">
        <v>4</v>
      </c>
      <c r="L3" s="4">
        <v>4</v>
      </c>
      <c r="M3" s="4">
        <v>1</v>
      </c>
      <c r="N3" s="4">
        <v>21</v>
      </c>
      <c r="O3" s="4">
        <v>2</v>
      </c>
      <c r="P3" s="4">
        <v>1</v>
      </c>
      <c r="Q3" s="4">
        <v>1</v>
      </c>
    </row>
    <row r="4" spans="1:17">
      <c r="A4" s="4" t="s">
        <v>560</v>
      </c>
      <c r="B4" s="4">
        <v>11</v>
      </c>
      <c r="C4" s="4">
        <v>17</v>
      </c>
      <c r="D4" s="4">
        <v>7</v>
      </c>
      <c r="E4" s="4">
        <v>28</v>
      </c>
      <c r="F4" s="4">
        <v>5</v>
      </c>
      <c r="G4" s="4">
        <v>2</v>
      </c>
      <c r="H4" s="4">
        <v>2</v>
      </c>
      <c r="I4" s="4">
        <v>9</v>
      </c>
      <c r="J4" s="4">
        <v>5</v>
      </c>
      <c r="K4" s="4">
        <v>4</v>
      </c>
      <c r="L4" s="4">
        <v>9</v>
      </c>
      <c r="M4" s="4">
        <v>1</v>
      </c>
      <c r="N4" s="4">
        <v>27</v>
      </c>
      <c r="O4" s="4">
        <v>3</v>
      </c>
      <c r="P4" s="4">
        <v>7</v>
      </c>
      <c r="Q4" s="4"/>
    </row>
    <row r="5" spans="1:17">
      <c r="A5" s="4" t="s">
        <v>561</v>
      </c>
      <c r="B5" s="4">
        <v>12</v>
      </c>
      <c r="C5" s="4">
        <v>13</v>
      </c>
      <c r="D5" s="4">
        <v>6</v>
      </c>
      <c r="E5" s="4">
        <v>13</v>
      </c>
      <c r="F5" s="4">
        <v>15</v>
      </c>
      <c r="G5" s="4"/>
      <c r="H5" s="4"/>
      <c r="I5" s="4">
        <v>10</v>
      </c>
      <c r="J5" s="4">
        <v>3</v>
      </c>
      <c r="K5" s="4">
        <v>3</v>
      </c>
      <c r="L5" s="4">
        <v>12</v>
      </c>
      <c r="M5" s="4"/>
      <c r="N5" s="4">
        <v>18</v>
      </c>
      <c r="O5" s="4">
        <v>2</v>
      </c>
      <c r="P5" s="4">
        <v>1</v>
      </c>
      <c r="Q5" s="4"/>
    </row>
    <row r="6" spans="1:17">
      <c r="A6" s="4" t="s">
        <v>562</v>
      </c>
      <c r="B6" s="4">
        <v>7</v>
      </c>
      <c r="C6" s="4">
        <v>3</v>
      </c>
      <c r="D6" s="4">
        <v>5</v>
      </c>
      <c r="E6" s="4">
        <v>3</v>
      </c>
      <c r="F6" s="4">
        <v>20</v>
      </c>
      <c r="G6" s="4">
        <v>1</v>
      </c>
      <c r="H6" s="4"/>
      <c r="I6" s="4">
        <v>1</v>
      </c>
      <c r="J6" s="4">
        <v>1</v>
      </c>
      <c r="K6" s="4">
        <v>1</v>
      </c>
      <c r="L6" s="4">
        <v>1</v>
      </c>
      <c r="M6" s="4"/>
      <c r="N6" s="4">
        <v>3</v>
      </c>
      <c r="O6" s="4"/>
      <c r="P6" s="4">
        <v>4</v>
      </c>
      <c r="Q6" s="4"/>
    </row>
    <row r="7" spans="1:17">
      <c r="A7" s="4" t="s">
        <v>563</v>
      </c>
      <c r="B7" s="4">
        <v>20</v>
      </c>
      <c r="C7" s="4">
        <v>3</v>
      </c>
      <c r="D7" s="4">
        <v>1</v>
      </c>
      <c r="E7" s="4">
        <v>11</v>
      </c>
      <c r="F7" s="4">
        <v>31</v>
      </c>
      <c r="G7" s="4"/>
      <c r="H7" s="4">
        <v>1</v>
      </c>
      <c r="I7" s="4">
        <v>18</v>
      </c>
      <c r="J7" s="4">
        <v>5</v>
      </c>
      <c r="K7" s="4">
        <v>3</v>
      </c>
      <c r="L7" s="4">
        <v>10</v>
      </c>
      <c r="M7" s="4"/>
      <c r="N7" s="4">
        <v>2</v>
      </c>
      <c r="O7" s="4">
        <v>1</v>
      </c>
      <c r="P7" s="4"/>
      <c r="Q7" s="4"/>
    </row>
    <row r="8" spans="1:17">
      <c r="A8" s="4" t="s">
        <v>564</v>
      </c>
      <c r="B8" s="4">
        <v>8</v>
      </c>
      <c r="C8" s="4"/>
      <c r="D8" s="4"/>
      <c r="E8" s="4"/>
      <c r="F8" s="4">
        <v>3</v>
      </c>
      <c r="G8" s="4"/>
      <c r="H8" s="4"/>
      <c r="I8" s="4">
        <v>7</v>
      </c>
      <c r="J8" s="4"/>
      <c r="K8" s="4"/>
      <c r="L8" s="4"/>
      <c r="M8" s="4"/>
      <c r="N8" s="4"/>
      <c r="O8" s="4"/>
      <c r="P8" s="4"/>
      <c r="Q8" s="4"/>
    </row>
    <row r="9" spans="1:17">
      <c r="A9" s="4" t="s">
        <v>565</v>
      </c>
      <c r="B9" s="4">
        <v>67</v>
      </c>
      <c r="C9" s="4">
        <v>46</v>
      </c>
      <c r="D9" s="4">
        <v>31</v>
      </c>
      <c r="E9" s="4">
        <v>88</v>
      </c>
      <c r="F9" s="4">
        <v>75</v>
      </c>
      <c r="G9" s="4">
        <v>6</v>
      </c>
      <c r="H9" s="4">
        <v>6</v>
      </c>
      <c r="I9" s="4">
        <v>58</v>
      </c>
      <c r="J9" s="4">
        <v>29</v>
      </c>
      <c r="K9" s="4">
        <v>16</v>
      </c>
      <c r="L9" s="4">
        <v>41</v>
      </c>
      <c r="M9" s="4">
        <v>2</v>
      </c>
      <c r="N9" s="4">
        <v>73</v>
      </c>
      <c r="O9" s="4">
        <v>9</v>
      </c>
      <c r="P9" s="4">
        <v>13</v>
      </c>
      <c r="Q9" s="4">
        <v>1</v>
      </c>
    </row>
    <row r="10" spans="1:17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>
      <c r="A13" s="4"/>
      <c r="B13" s="4"/>
      <c r="C13" s="4" t="s">
        <v>566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>
      <c r="A15" s="4"/>
      <c r="B15" s="4"/>
      <c r="C15" s="4" t="s">
        <v>522</v>
      </c>
      <c r="D15" s="4" t="s">
        <v>524</v>
      </c>
      <c r="E15" s="4" t="s">
        <v>525</v>
      </c>
      <c r="F15" s="4" t="s">
        <v>526</v>
      </c>
      <c r="G15" s="4" t="s">
        <v>527</v>
      </c>
      <c r="H15" s="4" t="s">
        <v>528</v>
      </c>
      <c r="I15" s="4" t="s">
        <v>529</v>
      </c>
      <c r="J15" s="4" t="s">
        <v>567</v>
      </c>
      <c r="K15" s="4" t="s">
        <v>530</v>
      </c>
      <c r="L15" s="4" t="s">
        <v>531</v>
      </c>
      <c r="M15" s="4" t="s">
        <v>532</v>
      </c>
      <c r="N15" s="4" t="s">
        <v>568</v>
      </c>
      <c r="O15" s="4"/>
      <c r="P15" s="4"/>
      <c r="Q15" s="4"/>
    </row>
    <row r="16" spans="1:17">
      <c r="A16" s="4"/>
      <c r="B16" s="4"/>
      <c r="C16" s="4" t="s">
        <v>190</v>
      </c>
      <c r="D16" s="4">
        <v>16</v>
      </c>
      <c r="E16" s="4">
        <v>26</v>
      </c>
      <c r="F16" s="4">
        <v>47</v>
      </c>
      <c r="G16" s="4">
        <v>41</v>
      </c>
      <c r="H16" s="4">
        <v>38</v>
      </c>
      <c r="I16" s="4">
        <v>17</v>
      </c>
      <c r="J16" s="4">
        <v>185</v>
      </c>
      <c r="K16" s="4">
        <v>1</v>
      </c>
      <c r="L16" s="4">
        <v>3</v>
      </c>
      <c r="M16" s="4"/>
      <c r="N16" s="4">
        <v>189</v>
      </c>
      <c r="O16" s="4"/>
      <c r="P16" s="4"/>
      <c r="Q16" s="4"/>
    </row>
    <row r="17" spans="1:17">
      <c r="A17" s="4"/>
      <c r="B17" s="4"/>
      <c r="C17" s="4" t="s">
        <v>204</v>
      </c>
      <c r="D17" s="4">
        <v>5</v>
      </c>
      <c r="E17" s="4">
        <v>16</v>
      </c>
      <c r="F17" s="4">
        <v>31</v>
      </c>
      <c r="G17" s="4">
        <v>31</v>
      </c>
      <c r="H17" s="4">
        <v>34</v>
      </c>
      <c r="I17" s="4">
        <v>18</v>
      </c>
      <c r="J17" s="4">
        <v>135</v>
      </c>
      <c r="K17" s="4">
        <v>2</v>
      </c>
      <c r="L17" s="4">
        <v>3</v>
      </c>
      <c r="M17" s="4">
        <v>1</v>
      </c>
      <c r="N17" s="4">
        <v>141</v>
      </c>
      <c r="O17" s="4"/>
      <c r="P17" s="4"/>
      <c r="Q17" s="4"/>
    </row>
    <row r="18" spans="1:17">
      <c r="A18" s="4"/>
      <c r="B18" s="4"/>
      <c r="C18" s="4" t="s">
        <v>205</v>
      </c>
      <c r="D18" s="4">
        <v>4</v>
      </c>
      <c r="E18" s="4">
        <v>2</v>
      </c>
      <c r="F18" s="4">
        <v>7</v>
      </c>
      <c r="G18" s="4">
        <v>6</v>
      </c>
      <c r="H18" s="4">
        <v>4</v>
      </c>
      <c r="I18" s="4">
        <v>6</v>
      </c>
      <c r="J18" s="4">
        <v>29</v>
      </c>
      <c r="K18" s="4">
        <v>9</v>
      </c>
      <c r="L18" s="4">
        <v>6</v>
      </c>
      <c r="M18" s="4">
        <v>4</v>
      </c>
      <c r="N18" s="4">
        <v>48</v>
      </c>
      <c r="O18" s="4"/>
      <c r="P18" s="4"/>
      <c r="Q18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1"/>
  <sheetViews>
    <sheetView workbookViewId="0">
      <selection sqref="A1:XFD1048576"/>
    </sheetView>
  </sheetViews>
  <sheetFormatPr defaultRowHeight="12.75"/>
  <cols>
    <col min="1" max="1" width="8.42578125" style="24" bestFit="1" customWidth="1"/>
    <col min="2" max="13" width="8.5703125" style="24" customWidth="1"/>
    <col min="14" max="14" width="12" style="24" customWidth="1"/>
    <col min="15" max="15" width="12.140625" style="24" customWidth="1"/>
    <col min="16" max="16" width="8.5703125" style="24" customWidth="1"/>
    <col min="17" max="16384" width="9.140625" style="24"/>
  </cols>
  <sheetData>
    <row r="1" spans="1:18" ht="52.5" customHeight="1" thickBot="1">
      <c r="A1" s="65" t="s">
        <v>517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23" t="s">
        <v>518</v>
      </c>
      <c r="P1" s="23" t="s">
        <v>519</v>
      </c>
      <c r="Q1" s="23" t="s">
        <v>520</v>
      </c>
      <c r="R1" s="23" t="s">
        <v>521</v>
      </c>
    </row>
    <row r="2" spans="1:18" ht="13.5" thickBot="1">
      <c r="A2" s="25" t="s">
        <v>522</v>
      </c>
      <c r="B2" s="25" t="s">
        <v>523</v>
      </c>
      <c r="C2" s="25" t="s">
        <v>524</v>
      </c>
      <c r="D2" s="25" t="s">
        <v>525</v>
      </c>
      <c r="E2" s="25" t="s">
        <v>526</v>
      </c>
      <c r="F2" s="25" t="s">
        <v>527</v>
      </c>
      <c r="G2" s="25" t="s">
        <v>528</v>
      </c>
      <c r="H2" s="25" t="s">
        <v>529</v>
      </c>
      <c r="I2" s="25" t="s">
        <v>530</v>
      </c>
      <c r="J2" s="25" t="s">
        <v>531</v>
      </c>
      <c r="K2" s="25" t="s">
        <v>532</v>
      </c>
      <c r="L2" s="25" t="s">
        <v>533</v>
      </c>
      <c r="M2" s="25" t="s">
        <v>534</v>
      </c>
      <c r="N2" s="25" t="s">
        <v>535</v>
      </c>
      <c r="O2" s="25" t="s">
        <v>536</v>
      </c>
      <c r="P2" s="25" t="s">
        <v>537</v>
      </c>
      <c r="Q2" s="25" t="s">
        <v>538</v>
      </c>
      <c r="R2" s="25" t="s">
        <v>532</v>
      </c>
    </row>
    <row r="3" spans="1:18" s="28" customFormat="1" ht="15">
      <c r="A3" s="62" t="s">
        <v>539</v>
      </c>
      <c r="B3" s="26">
        <v>2014</v>
      </c>
      <c r="C3" s="26">
        <v>16</v>
      </c>
      <c r="D3" s="26">
        <v>32</v>
      </c>
      <c r="E3" s="26">
        <v>33</v>
      </c>
      <c r="F3" s="26">
        <v>36</v>
      </c>
      <c r="G3" s="26">
        <v>26</v>
      </c>
      <c r="H3" s="26">
        <v>10</v>
      </c>
      <c r="I3" s="26">
        <v>4</v>
      </c>
      <c r="J3" s="26"/>
      <c r="K3" s="26"/>
      <c r="L3" s="26"/>
      <c r="M3" s="26">
        <f t="shared" ref="M3:M9" si="0">SUM(C3:L3)</f>
        <v>157</v>
      </c>
      <c r="N3" s="26">
        <v>2</v>
      </c>
      <c r="O3" s="27">
        <f>SUM(C3:E3)/M3%</f>
        <v>51.592356687898089</v>
      </c>
      <c r="P3" s="27">
        <f>SUM(F3:H3)/M3%</f>
        <v>45.859872611464965</v>
      </c>
      <c r="Q3" s="27">
        <f>SUM(I3:J3)/M3%</f>
        <v>2.5477707006369426</v>
      </c>
      <c r="R3" s="27">
        <f>SUM(K3)/M3%</f>
        <v>0</v>
      </c>
    </row>
    <row r="4" spans="1:18" s="32" customFormat="1">
      <c r="A4" s="63"/>
      <c r="B4" s="29">
        <v>2013</v>
      </c>
      <c r="C4" s="30">
        <v>10</v>
      </c>
      <c r="D4" s="30">
        <v>29</v>
      </c>
      <c r="E4" s="30">
        <v>52</v>
      </c>
      <c r="F4" s="30">
        <v>53</v>
      </c>
      <c r="G4" s="30">
        <v>23</v>
      </c>
      <c r="H4" s="30">
        <v>8</v>
      </c>
      <c r="I4" s="30">
        <v>2</v>
      </c>
      <c r="J4" s="30">
        <v>1</v>
      </c>
      <c r="K4" s="30">
        <v>0</v>
      </c>
      <c r="L4" s="30">
        <v>0</v>
      </c>
      <c r="M4" s="29">
        <f t="shared" si="0"/>
        <v>178</v>
      </c>
      <c r="N4" s="29">
        <v>2</v>
      </c>
      <c r="O4" s="31">
        <f>SUM(C4:E4)/M4%</f>
        <v>51.123595505617978</v>
      </c>
      <c r="P4" s="31">
        <f t="shared" ref="P4:P50" si="1">SUM(F4:H4)/M4%</f>
        <v>47.191011235955052</v>
      </c>
      <c r="Q4" s="31">
        <f t="shared" ref="Q4:Q50" si="2">SUM(I4:J4)/M4%</f>
        <v>1.6853932584269662</v>
      </c>
      <c r="R4" s="31">
        <f t="shared" ref="R4:R50" si="3">SUM(K4)/M4%</f>
        <v>0</v>
      </c>
    </row>
    <row r="5" spans="1:18">
      <c r="A5" s="63"/>
      <c r="B5" s="33">
        <v>2012</v>
      </c>
      <c r="C5" s="34">
        <v>2</v>
      </c>
      <c r="D5" s="34">
        <v>23</v>
      </c>
      <c r="E5" s="34">
        <v>37</v>
      </c>
      <c r="F5" s="34">
        <v>64</v>
      </c>
      <c r="G5" s="34">
        <v>25</v>
      </c>
      <c r="H5" s="34">
        <v>11</v>
      </c>
      <c r="I5" s="34">
        <v>3</v>
      </c>
      <c r="J5" s="34">
        <v>2</v>
      </c>
      <c r="K5" s="35"/>
      <c r="L5" s="34"/>
      <c r="M5" s="33">
        <f t="shared" si="0"/>
        <v>167</v>
      </c>
      <c r="N5" s="33">
        <v>1</v>
      </c>
      <c r="O5" s="36">
        <f>SUM(C5:E5)/M5%</f>
        <v>37.125748502994014</v>
      </c>
      <c r="P5" s="31">
        <f t="shared" si="1"/>
        <v>59.880239520958085</v>
      </c>
      <c r="Q5" s="31">
        <f t="shared" si="2"/>
        <v>2.9940119760479043</v>
      </c>
      <c r="R5" s="31">
        <f t="shared" si="3"/>
        <v>0</v>
      </c>
    </row>
    <row r="6" spans="1:18">
      <c r="A6" s="63"/>
      <c r="B6" s="33">
        <v>2011</v>
      </c>
      <c r="C6" s="33">
        <v>29</v>
      </c>
      <c r="D6" s="33">
        <v>61</v>
      </c>
      <c r="E6" s="33">
        <v>43</v>
      </c>
      <c r="F6" s="33">
        <v>34</v>
      </c>
      <c r="G6" s="33">
        <v>14</v>
      </c>
      <c r="H6" s="33">
        <v>7</v>
      </c>
      <c r="I6" s="33">
        <v>1</v>
      </c>
      <c r="J6" s="33">
        <v>4</v>
      </c>
      <c r="K6" s="33"/>
      <c r="L6" s="33"/>
      <c r="M6" s="33">
        <f t="shared" si="0"/>
        <v>193</v>
      </c>
      <c r="N6" s="33">
        <v>1</v>
      </c>
      <c r="O6" s="36">
        <f>SUM(C6:E6)/M6%</f>
        <v>68.911917098445599</v>
      </c>
      <c r="P6" s="31">
        <f t="shared" si="1"/>
        <v>28.497409326424872</v>
      </c>
      <c r="Q6" s="31">
        <f t="shared" si="2"/>
        <v>2.5906735751295336</v>
      </c>
      <c r="R6" s="31">
        <f t="shared" si="3"/>
        <v>0</v>
      </c>
    </row>
    <row r="7" spans="1:18">
      <c r="A7" s="63"/>
      <c r="B7" s="33">
        <v>2010</v>
      </c>
      <c r="C7" s="33">
        <v>12</v>
      </c>
      <c r="D7" s="33">
        <v>28</v>
      </c>
      <c r="E7" s="33">
        <v>40</v>
      </c>
      <c r="F7" s="33">
        <v>43</v>
      </c>
      <c r="G7" s="33">
        <v>25</v>
      </c>
      <c r="H7" s="33">
        <v>10</v>
      </c>
      <c r="I7" s="33">
        <v>2</v>
      </c>
      <c r="J7" s="33"/>
      <c r="K7" s="33"/>
      <c r="L7" s="33"/>
      <c r="M7" s="33">
        <f t="shared" si="0"/>
        <v>160</v>
      </c>
      <c r="N7" s="33">
        <v>1</v>
      </c>
      <c r="O7" s="36">
        <f t="shared" ref="O7:O50" si="4">SUM(C7:E7)/M7%</f>
        <v>50</v>
      </c>
      <c r="P7" s="31">
        <f t="shared" si="1"/>
        <v>48.75</v>
      </c>
      <c r="Q7" s="31">
        <f t="shared" si="2"/>
        <v>1.25</v>
      </c>
      <c r="R7" s="31">
        <f t="shared" si="3"/>
        <v>0</v>
      </c>
    </row>
    <row r="8" spans="1:18" ht="13.5" thickBot="1">
      <c r="A8" s="64"/>
      <c r="B8" s="37">
        <v>2009</v>
      </c>
      <c r="C8" s="37">
        <v>3</v>
      </c>
      <c r="D8" s="37">
        <v>7</v>
      </c>
      <c r="E8" s="37">
        <v>21</v>
      </c>
      <c r="F8" s="37">
        <v>53</v>
      </c>
      <c r="G8" s="37">
        <v>54</v>
      </c>
      <c r="H8" s="37">
        <v>27</v>
      </c>
      <c r="I8" s="37">
        <v>4</v>
      </c>
      <c r="J8" s="37">
        <v>2</v>
      </c>
      <c r="K8" s="37"/>
      <c r="L8" s="37"/>
      <c r="M8" s="37">
        <f t="shared" si="0"/>
        <v>171</v>
      </c>
      <c r="N8" s="37">
        <v>1</v>
      </c>
      <c r="O8" s="38">
        <f t="shared" si="4"/>
        <v>18.128654970760234</v>
      </c>
      <c r="P8" s="38">
        <f t="shared" si="1"/>
        <v>78.362573099415201</v>
      </c>
      <c r="Q8" s="38">
        <f t="shared" si="2"/>
        <v>3.5087719298245617</v>
      </c>
      <c r="R8" s="38">
        <f t="shared" si="3"/>
        <v>0</v>
      </c>
    </row>
    <row r="9" spans="1:18" s="28" customFormat="1" ht="15">
      <c r="A9" s="66" t="s">
        <v>540</v>
      </c>
      <c r="B9" s="26">
        <v>2014</v>
      </c>
      <c r="C9" s="26">
        <v>69</v>
      </c>
      <c r="D9" s="26">
        <v>25</v>
      </c>
      <c r="E9" s="26">
        <v>30</v>
      </c>
      <c r="F9" s="26">
        <v>22</v>
      </c>
      <c r="G9" s="26">
        <v>8</v>
      </c>
      <c r="H9" s="26">
        <v>2</v>
      </c>
      <c r="I9" s="26"/>
      <c r="J9" s="26">
        <v>1</v>
      </c>
      <c r="K9" s="26"/>
      <c r="L9" s="26"/>
      <c r="M9" s="26">
        <f t="shared" si="0"/>
        <v>157</v>
      </c>
      <c r="N9" s="26">
        <v>1</v>
      </c>
      <c r="O9" s="27">
        <f t="shared" si="4"/>
        <v>78.980891719745216</v>
      </c>
      <c r="P9" s="27">
        <f t="shared" si="1"/>
        <v>20.38216560509554</v>
      </c>
      <c r="Q9" s="27">
        <f t="shared" si="2"/>
        <v>0.63694267515923564</v>
      </c>
      <c r="R9" s="27">
        <f t="shared" si="3"/>
        <v>0</v>
      </c>
    </row>
    <row r="10" spans="1:18" s="32" customFormat="1">
      <c r="A10" s="67"/>
      <c r="B10" s="30">
        <v>2013</v>
      </c>
      <c r="C10" s="30">
        <v>59</v>
      </c>
      <c r="D10" s="30">
        <v>39</v>
      </c>
      <c r="E10" s="30">
        <v>28</v>
      </c>
      <c r="F10" s="30">
        <v>25</v>
      </c>
      <c r="G10" s="30">
        <v>15</v>
      </c>
      <c r="H10" s="30">
        <v>6</v>
      </c>
      <c r="I10" s="30">
        <v>5</v>
      </c>
      <c r="J10" s="30">
        <v>1</v>
      </c>
      <c r="K10" s="30">
        <v>0</v>
      </c>
      <c r="L10" s="30">
        <v>0</v>
      </c>
      <c r="M10" s="29">
        <f t="shared" ref="M10:M50" si="5">SUM(C10:L10)</f>
        <v>178</v>
      </c>
      <c r="N10" s="29">
        <v>1</v>
      </c>
      <c r="O10" s="31">
        <f t="shared" si="4"/>
        <v>70.786516853932582</v>
      </c>
      <c r="P10" s="31">
        <f t="shared" si="1"/>
        <v>25.842696629213481</v>
      </c>
      <c r="Q10" s="31">
        <f t="shared" si="2"/>
        <v>3.3707865168539324</v>
      </c>
      <c r="R10" s="31">
        <f t="shared" si="3"/>
        <v>0</v>
      </c>
    </row>
    <row r="11" spans="1:18">
      <c r="A11" s="67"/>
      <c r="B11" s="33">
        <v>2012</v>
      </c>
      <c r="C11" s="34">
        <v>8</v>
      </c>
      <c r="D11" s="34">
        <v>16</v>
      </c>
      <c r="E11" s="34">
        <v>32</v>
      </c>
      <c r="F11" s="34">
        <v>37</v>
      </c>
      <c r="G11" s="34">
        <v>42</v>
      </c>
      <c r="H11" s="34">
        <v>13</v>
      </c>
      <c r="I11" s="34">
        <v>12</v>
      </c>
      <c r="J11" s="34">
        <v>4</v>
      </c>
      <c r="K11" s="34">
        <v>3</v>
      </c>
      <c r="L11" s="34"/>
      <c r="M11" s="33">
        <f t="shared" si="5"/>
        <v>167</v>
      </c>
      <c r="N11" s="33">
        <v>3</v>
      </c>
      <c r="O11" s="36">
        <f t="shared" si="4"/>
        <v>33.532934131736525</v>
      </c>
      <c r="P11" s="31">
        <f t="shared" si="1"/>
        <v>55.08982035928144</v>
      </c>
      <c r="Q11" s="31">
        <f t="shared" si="2"/>
        <v>9.5808383233532943</v>
      </c>
      <c r="R11" s="31">
        <f t="shared" si="3"/>
        <v>1.7964071856287427</v>
      </c>
    </row>
    <row r="12" spans="1:18">
      <c r="A12" s="67"/>
      <c r="B12" s="33">
        <v>2011</v>
      </c>
      <c r="C12" s="33">
        <v>9</v>
      </c>
      <c r="D12" s="33">
        <v>14</v>
      </c>
      <c r="E12" s="33">
        <v>30</v>
      </c>
      <c r="F12" s="33">
        <v>37</v>
      </c>
      <c r="G12" s="33">
        <v>50</v>
      </c>
      <c r="H12" s="33">
        <v>26</v>
      </c>
      <c r="I12" s="33">
        <v>17</v>
      </c>
      <c r="J12" s="33">
        <v>6</v>
      </c>
      <c r="K12" s="33">
        <v>4</v>
      </c>
      <c r="L12" s="33"/>
      <c r="M12" s="33">
        <f t="shared" si="5"/>
        <v>193</v>
      </c>
      <c r="N12" s="33">
        <v>2</v>
      </c>
      <c r="O12" s="36">
        <f t="shared" si="4"/>
        <v>27.461139896373059</v>
      </c>
      <c r="P12" s="31">
        <f t="shared" si="1"/>
        <v>58.549222797927463</v>
      </c>
      <c r="Q12" s="31">
        <f t="shared" si="2"/>
        <v>11.917098445595855</v>
      </c>
      <c r="R12" s="31">
        <f t="shared" si="3"/>
        <v>2.0725388601036272</v>
      </c>
    </row>
    <row r="13" spans="1:18">
      <c r="A13" s="67"/>
      <c r="B13" s="33">
        <v>2010</v>
      </c>
      <c r="C13" s="33">
        <v>15</v>
      </c>
      <c r="D13" s="33">
        <v>17</v>
      </c>
      <c r="E13" s="33">
        <v>36</v>
      </c>
      <c r="F13" s="33">
        <v>29</v>
      </c>
      <c r="G13" s="33">
        <v>20</v>
      </c>
      <c r="H13" s="33">
        <v>19</v>
      </c>
      <c r="I13" s="33">
        <v>13</v>
      </c>
      <c r="J13" s="33">
        <v>6</v>
      </c>
      <c r="K13" s="33">
        <v>5</v>
      </c>
      <c r="L13" s="33"/>
      <c r="M13" s="33">
        <f t="shared" si="5"/>
        <v>160</v>
      </c>
      <c r="N13" s="33">
        <v>2</v>
      </c>
      <c r="O13" s="36">
        <f t="shared" si="4"/>
        <v>42.5</v>
      </c>
      <c r="P13" s="31">
        <f t="shared" si="1"/>
        <v>42.5</v>
      </c>
      <c r="Q13" s="31">
        <f t="shared" si="2"/>
        <v>11.875</v>
      </c>
      <c r="R13" s="31">
        <f t="shared" si="3"/>
        <v>3.125</v>
      </c>
    </row>
    <row r="14" spans="1:18" ht="13.5" thickBot="1">
      <c r="A14" s="68"/>
      <c r="B14" s="37">
        <v>2009</v>
      </c>
      <c r="C14" s="37">
        <v>12</v>
      </c>
      <c r="D14" s="37">
        <v>21</v>
      </c>
      <c r="E14" s="37">
        <v>28</v>
      </c>
      <c r="F14" s="37">
        <v>33</v>
      </c>
      <c r="G14" s="37">
        <v>41</v>
      </c>
      <c r="H14" s="37">
        <v>21</v>
      </c>
      <c r="I14" s="37">
        <v>10</v>
      </c>
      <c r="J14" s="37">
        <v>3</v>
      </c>
      <c r="K14" s="37">
        <v>2</v>
      </c>
      <c r="L14" s="37"/>
      <c r="M14" s="37">
        <f t="shared" si="5"/>
        <v>171</v>
      </c>
      <c r="N14" s="37">
        <v>1</v>
      </c>
      <c r="O14" s="38">
        <f t="shared" si="4"/>
        <v>35.672514619883039</v>
      </c>
      <c r="P14" s="38">
        <f t="shared" si="1"/>
        <v>55.555555555555557</v>
      </c>
      <c r="Q14" s="38">
        <f t="shared" si="2"/>
        <v>7.60233918128655</v>
      </c>
      <c r="R14" s="38">
        <f t="shared" si="3"/>
        <v>1.1695906432748537</v>
      </c>
    </row>
    <row r="15" spans="1:18" s="28" customFormat="1" ht="15">
      <c r="A15" s="62" t="s">
        <v>541</v>
      </c>
      <c r="B15" s="26">
        <v>2014</v>
      </c>
      <c r="C15" s="26"/>
      <c r="D15" s="26">
        <v>2</v>
      </c>
      <c r="E15" s="26">
        <v>18</v>
      </c>
      <c r="F15" s="26">
        <v>36</v>
      </c>
      <c r="G15" s="26">
        <v>45</v>
      </c>
      <c r="H15" s="26">
        <v>34</v>
      </c>
      <c r="I15" s="26">
        <v>15</v>
      </c>
      <c r="J15" s="26">
        <v>6</v>
      </c>
      <c r="K15" s="26">
        <v>1</v>
      </c>
      <c r="L15" s="26"/>
      <c r="M15" s="26">
        <f t="shared" si="5"/>
        <v>157</v>
      </c>
      <c r="N15" s="26">
        <v>6</v>
      </c>
      <c r="O15" s="39">
        <f t="shared" si="4"/>
        <v>12.738853503184712</v>
      </c>
      <c r="P15" s="27">
        <f t="shared" si="1"/>
        <v>73.248407643312106</v>
      </c>
      <c r="Q15" s="27">
        <f t="shared" si="2"/>
        <v>13.375796178343949</v>
      </c>
      <c r="R15" s="27">
        <f t="shared" si="3"/>
        <v>0.63694267515923564</v>
      </c>
    </row>
    <row r="16" spans="1:18" s="32" customFormat="1">
      <c r="A16" s="63"/>
      <c r="B16" s="29">
        <v>2013</v>
      </c>
      <c r="C16" s="30">
        <v>0</v>
      </c>
      <c r="D16" s="30">
        <v>5</v>
      </c>
      <c r="E16" s="30">
        <v>20</v>
      </c>
      <c r="F16" s="30">
        <v>29</v>
      </c>
      <c r="G16" s="30">
        <v>64</v>
      </c>
      <c r="H16" s="30">
        <v>42</v>
      </c>
      <c r="I16" s="30">
        <v>11</v>
      </c>
      <c r="J16" s="30">
        <v>6</v>
      </c>
      <c r="K16" s="30">
        <v>1</v>
      </c>
      <c r="L16" s="30">
        <v>0</v>
      </c>
      <c r="M16" s="29">
        <f t="shared" si="5"/>
        <v>178</v>
      </c>
      <c r="N16" s="29">
        <v>6</v>
      </c>
      <c r="O16" s="31">
        <f t="shared" si="4"/>
        <v>14.044943820224718</v>
      </c>
      <c r="P16" s="31">
        <f t="shared" si="1"/>
        <v>75.842696629213478</v>
      </c>
      <c r="Q16" s="31">
        <f t="shared" si="2"/>
        <v>9.5505617977528097</v>
      </c>
      <c r="R16" s="31">
        <f t="shared" si="3"/>
        <v>0.5617977528089888</v>
      </c>
    </row>
    <row r="17" spans="1:18">
      <c r="A17" s="63"/>
      <c r="B17" s="33">
        <v>2012</v>
      </c>
      <c r="C17" s="34">
        <v>4</v>
      </c>
      <c r="D17" s="34">
        <v>22</v>
      </c>
      <c r="E17" s="34">
        <v>31</v>
      </c>
      <c r="F17" s="34">
        <v>56</v>
      </c>
      <c r="G17" s="34">
        <v>35</v>
      </c>
      <c r="H17" s="34">
        <v>15</v>
      </c>
      <c r="I17" s="34">
        <v>0</v>
      </c>
      <c r="J17" s="34">
        <v>2</v>
      </c>
      <c r="K17" s="34">
        <v>2</v>
      </c>
      <c r="L17" s="34"/>
      <c r="M17" s="33">
        <f t="shared" si="5"/>
        <v>167</v>
      </c>
      <c r="N17" s="33">
        <v>2</v>
      </c>
      <c r="O17" s="36">
        <f t="shared" si="4"/>
        <v>34.131736526946106</v>
      </c>
      <c r="P17" s="31">
        <f t="shared" si="1"/>
        <v>63.473053892215574</v>
      </c>
      <c r="Q17" s="31">
        <f t="shared" si="2"/>
        <v>1.1976047904191618</v>
      </c>
      <c r="R17" s="31">
        <f t="shared" si="3"/>
        <v>1.1976047904191618</v>
      </c>
    </row>
    <row r="18" spans="1:18">
      <c r="A18" s="63"/>
      <c r="B18" s="33">
        <v>2011</v>
      </c>
      <c r="C18" s="33"/>
      <c r="D18" s="33">
        <v>5</v>
      </c>
      <c r="E18" s="33">
        <v>26</v>
      </c>
      <c r="F18" s="33">
        <v>38</v>
      </c>
      <c r="G18" s="33">
        <v>58</v>
      </c>
      <c r="H18" s="33">
        <v>42</v>
      </c>
      <c r="I18" s="33">
        <v>12</v>
      </c>
      <c r="J18" s="33">
        <v>9</v>
      </c>
      <c r="K18" s="33">
        <v>3</v>
      </c>
      <c r="L18" s="33"/>
      <c r="M18" s="33">
        <f t="shared" si="5"/>
        <v>193</v>
      </c>
      <c r="N18" s="33">
        <v>5</v>
      </c>
      <c r="O18" s="36">
        <f t="shared" si="4"/>
        <v>16.062176165803109</v>
      </c>
      <c r="P18" s="31">
        <f t="shared" si="1"/>
        <v>71.502590673575128</v>
      </c>
      <c r="Q18" s="31">
        <f t="shared" si="2"/>
        <v>10.880829015544041</v>
      </c>
      <c r="R18" s="31">
        <f t="shared" si="3"/>
        <v>1.5544041450777202</v>
      </c>
    </row>
    <row r="19" spans="1:18">
      <c r="A19" s="63"/>
      <c r="B19" s="33">
        <v>2010</v>
      </c>
      <c r="C19" s="33">
        <v>3</v>
      </c>
      <c r="D19" s="33">
        <v>9</v>
      </c>
      <c r="E19" s="33">
        <v>39</v>
      </c>
      <c r="F19" s="33">
        <v>58</v>
      </c>
      <c r="G19" s="33">
        <v>33</v>
      </c>
      <c r="H19" s="33">
        <v>10</v>
      </c>
      <c r="I19" s="33">
        <v>6</v>
      </c>
      <c r="J19" s="33"/>
      <c r="K19" s="33">
        <v>2</v>
      </c>
      <c r="L19" s="33"/>
      <c r="M19" s="33">
        <f t="shared" si="5"/>
        <v>160</v>
      </c>
      <c r="N19" s="33">
        <v>3</v>
      </c>
      <c r="O19" s="36">
        <f t="shared" si="4"/>
        <v>31.875</v>
      </c>
      <c r="P19" s="31">
        <f t="shared" si="1"/>
        <v>63.125</v>
      </c>
      <c r="Q19" s="31">
        <f t="shared" si="2"/>
        <v>3.75</v>
      </c>
      <c r="R19" s="31">
        <f t="shared" si="3"/>
        <v>1.25</v>
      </c>
    </row>
    <row r="20" spans="1:18" ht="13.5" thickBot="1">
      <c r="A20" s="64"/>
      <c r="B20" s="37">
        <v>2009</v>
      </c>
      <c r="C20" s="37"/>
      <c r="D20" s="37">
        <v>5</v>
      </c>
      <c r="E20" s="37">
        <v>13</v>
      </c>
      <c r="F20" s="37">
        <v>43</v>
      </c>
      <c r="G20" s="37">
        <v>52</v>
      </c>
      <c r="H20" s="37">
        <v>31</v>
      </c>
      <c r="I20" s="37">
        <v>9</v>
      </c>
      <c r="J20" s="37">
        <v>9</v>
      </c>
      <c r="K20" s="37">
        <v>9</v>
      </c>
      <c r="L20" s="37"/>
      <c r="M20" s="37">
        <f t="shared" si="5"/>
        <v>171</v>
      </c>
      <c r="N20" s="37">
        <v>4</v>
      </c>
      <c r="O20" s="38">
        <f t="shared" si="4"/>
        <v>10.526315789473685</v>
      </c>
      <c r="P20" s="38">
        <f t="shared" si="1"/>
        <v>73.684210526315795</v>
      </c>
      <c r="Q20" s="38">
        <f t="shared" si="2"/>
        <v>10.526315789473685</v>
      </c>
      <c r="R20" s="38">
        <f t="shared" si="3"/>
        <v>5.2631578947368425</v>
      </c>
    </row>
    <row r="21" spans="1:18" s="28" customFormat="1" ht="15">
      <c r="A21" s="62" t="s">
        <v>542</v>
      </c>
      <c r="B21" s="26">
        <v>2014</v>
      </c>
      <c r="C21" s="26">
        <v>13</v>
      </c>
      <c r="D21" s="26">
        <v>22</v>
      </c>
      <c r="E21" s="26">
        <v>42</v>
      </c>
      <c r="F21" s="26">
        <v>32</v>
      </c>
      <c r="G21" s="26">
        <v>24</v>
      </c>
      <c r="H21" s="26">
        <v>15</v>
      </c>
      <c r="I21" s="26">
        <v>8</v>
      </c>
      <c r="J21" s="26"/>
      <c r="K21" s="26"/>
      <c r="L21" s="26"/>
      <c r="M21" s="26">
        <f t="shared" si="5"/>
        <v>156</v>
      </c>
      <c r="N21" s="26">
        <v>3</v>
      </c>
      <c r="O21" s="27">
        <f t="shared" si="4"/>
        <v>49.358974358974358</v>
      </c>
      <c r="P21" s="27">
        <f t="shared" si="1"/>
        <v>45.512820512820511</v>
      </c>
      <c r="Q21" s="27">
        <f t="shared" si="2"/>
        <v>5.1282051282051277</v>
      </c>
      <c r="R21" s="27">
        <f t="shared" si="3"/>
        <v>0</v>
      </c>
    </row>
    <row r="22" spans="1:18" s="32" customFormat="1">
      <c r="A22" s="63"/>
      <c r="B22" s="29">
        <v>2013</v>
      </c>
      <c r="C22" s="30">
        <v>0</v>
      </c>
      <c r="D22" s="30">
        <v>4</v>
      </c>
      <c r="E22" s="30">
        <v>15</v>
      </c>
      <c r="F22" s="30">
        <v>33</v>
      </c>
      <c r="G22" s="30">
        <v>29</v>
      </c>
      <c r="H22" s="30">
        <v>44</v>
      </c>
      <c r="I22" s="30">
        <v>27</v>
      </c>
      <c r="J22" s="30">
        <v>22</v>
      </c>
      <c r="K22" s="30">
        <v>4</v>
      </c>
      <c r="L22" s="30">
        <v>0</v>
      </c>
      <c r="M22" s="29">
        <f t="shared" si="5"/>
        <v>178</v>
      </c>
      <c r="N22" s="29">
        <v>7</v>
      </c>
      <c r="O22" s="31">
        <f t="shared" si="4"/>
        <v>10.674157303370785</v>
      </c>
      <c r="P22" s="31">
        <f t="shared" si="1"/>
        <v>59.550561797752806</v>
      </c>
      <c r="Q22" s="31">
        <f t="shared" si="2"/>
        <v>27.528089887640448</v>
      </c>
      <c r="R22" s="31">
        <f t="shared" si="3"/>
        <v>2.2471910112359552</v>
      </c>
    </row>
    <row r="23" spans="1:18">
      <c r="A23" s="63"/>
      <c r="B23" s="33">
        <v>2012</v>
      </c>
      <c r="C23" s="34">
        <v>2</v>
      </c>
      <c r="D23" s="34">
        <v>12</v>
      </c>
      <c r="E23" s="34">
        <v>21</v>
      </c>
      <c r="F23" s="34">
        <v>39</v>
      </c>
      <c r="G23" s="34">
        <v>30</v>
      </c>
      <c r="H23" s="34">
        <v>38</v>
      </c>
      <c r="I23" s="34">
        <v>18</v>
      </c>
      <c r="J23" s="34">
        <v>5</v>
      </c>
      <c r="K23" s="34">
        <v>2</v>
      </c>
      <c r="L23" s="34"/>
      <c r="M23" s="33">
        <f t="shared" si="5"/>
        <v>167</v>
      </c>
      <c r="N23" s="33">
        <v>4</v>
      </c>
      <c r="O23" s="36">
        <f t="shared" si="4"/>
        <v>20.95808383233533</v>
      </c>
      <c r="P23" s="31">
        <f t="shared" si="1"/>
        <v>64.071856287425149</v>
      </c>
      <c r="Q23" s="31">
        <f t="shared" si="2"/>
        <v>13.77245508982036</v>
      </c>
      <c r="R23" s="31">
        <f t="shared" si="3"/>
        <v>1.1976047904191618</v>
      </c>
    </row>
    <row r="24" spans="1:18">
      <c r="A24" s="63"/>
      <c r="B24" s="33">
        <v>2011</v>
      </c>
      <c r="C24" s="33">
        <v>3</v>
      </c>
      <c r="D24" s="33">
        <v>13</v>
      </c>
      <c r="E24" s="33">
        <v>33</v>
      </c>
      <c r="F24" s="33">
        <v>41</v>
      </c>
      <c r="G24" s="33">
        <v>45</v>
      </c>
      <c r="H24" s="33">
        <v>34</v>
      </c>
      <c r="I24" s="33">
        <v>15</v>
      </c>
      <c r="J24" s="33">
        <v>8</v>
      </c>
      <c r="K24" s="33">
        <v>1</v>
      </c>
      <c r="L24" s="33"/>
      <c r="M24" s="33">
        <f t="shared" si="5"/>
        <v>193</v>
      </c>
      <c r="N24" s="33">
        <v>3</v>
      </c>
      <c r="O24" s="36">
        <f t="shared" si="4"/>
        <v>25.388601036269431</v>
      </c>
      <c r="P24" s="31">
        <f t="shared" si="1"/>
        <v>62.176165803108809</v>
      </c>
      <c r="Q24" s="31">
        <f t="shared" si="2"/>
        <v>11.917098445595855</v>
      </c>
      <c r="R24" s="31">
        <f t="shared" si="3"/>
        <v>0.5181347150259068</v>
      </c>
    </row>
    <row r="25" spans="1:18">
      <c r="A25" s="63"/>
      <c r="B25" s="33">
        <v>2010</v>
      </c>
      <c r="C25" s="33"/>
      <c r="D25" s="33">
        <v>15</v>
      </c>
      <c r="E25" s="33">
        <v>34</v>
      </c>
      <c r="F25" s="33">
        <v>41</v>
      </c>
      <c r="G25" s="33">
        <v>37</v>
      </c>
      <c r="H25" s="33">
        <v>18</v>
      </c>
      <c r="I25" s="33">
        <v>8</v>
      </c>
      <c r="J25" s="33">
        <v>4</v>
      </c>
      <c r="K25" s="33">
        <v>1</v>
      </c>
      <c r="L25" s="33">
        <v>1</v>
      </c>
      <c r="M25" s="33">
        <f t="shared" si="5"/>
        <v>159</v>
      </c>
      <c r="N25" s="33">
        <v>4</v>
      </c>
      <c r="O25" s="36">
        <f t="shared" si="4"/>
        <v>30.817610062893081</v>
      </c>
      <c r="P25" s="31">
        <f t="shared" si="1"/>
        <v>60.377358490566031</v>
      </c>
      <c r="Q25" s="31">
        <f t="shared" si="2"/>
        <v>7.5471698113207539</v>
      </c>
      <c r="R25" s="31">
        <f t="shared" si="3"/>
        <v>0.62893081761006286</v>
      </c>
    </row>
    <row r="26" spans="1:18" ht="13.5" thickBot="1">
      <c r="A26" s="64"/>
      <c r="B26" s="37">
        <v>2009</v>
      </c>
      <c r="C26" s="37">
        <v>3</v>
      </c>
      <c r="D26" s="37">
        <v>15</v>
      </c>
      <c r="E26" s="37">
        <v>42</v>
      </c>
      <c r="F26" s="37">
        <v>46</v>
      </c>
      <c r="G26" s="37">
        <v>34</v>
      </c>
      <c r="H26" s="37">
        <v>17</v>
      </c>
      <c r="I26" s="37">
        <v>9</v>
      </c>
      <c r="J26" s="37">
        <v>3</v>
      </c>
      <c r="K26" s="37">
        <v>2</v>
      </c>
      <c r="L26" s="37"/>
      <c r="M26" s="37">
        <f t="shared" si="5"/>
        <v>171</v>
      </c>
      <c r="N26" s="37">
        <v>2</v>
      </c>
      <c r="O26" s="38">
        <f t="shared" si="4"/>
        <v>35.087719298245617</v>
      </c>
      <c r="P26" s="38">
        <f t="shared" si="1"/>
        <v>56.725146198830409</v>
      </c>
      <c r="Q26" s="38">
        <f t="shared" si="2"/>
        <v>7.0175438596491233</v>
      </c>
      <c r="R26" s="38">
        <f t="shared" si="3"/>
        <v>1.1695906432748537</v>
      </c>
    </row>
    <row r="27" spans="1:18" s="28" customFormat="1" ht="15">
      <c r="A27" s="62" t="s">
        <v>543</v>
      </c>
      <c r="B27" s="26">
        <v>2014</v>
      </c>
      <c r="C27" s="26">
        <v>5</v>
      </c>
      <c r="D27" s="26">
        <v>14</v>
      </c>
      <c r="E27" s="26">
        <v>17</v>
      </c>
      <c r="F27" s="26">
        <v>23</v>
      </c>
      <c r="G27" s="26">
        <v>18</v>
      </c>
      <c r="H27" s="26">
        <v>30</v>
      </c>
      <c r="I27" s="26">
        <v>30</v>
      </c>
      <c r="J27" s="26">
        <v>13</v>
      </c>
      <c r="K27" s="26">
        <v>7</v>
      </c>
      <c r="L27" s="26"/>
      <c r="M27" s="26">
        <f t="shared" si="5"/>
        <v>157</v>
      </c>
      <c r="N27" s="26">
        <v>4</v>
      </c>
      <c r="O27" s="39">
        <f t="shared" si="4"/>
        <v>22.929936305732483</v>
      </c>
      <c r="P27" s="27">
        <f t="shared" si="1"/>
        <v>45.222929936305732</v>
      </c>
      <c r="Q27" s="27">
        <f t="shared" si="2"/>
        <v>27.388535031847134</v>
      </c>
      <c r="R27" s="27">
        <f t="shared" si="3"/>
        <v>4.4585987261146496</v>
      </c>
    </row>
    <row r="28" spans="1:18" s="32" customFormat="1">
      <c r="A28" s="63"/>
      <c r="B28" s="29">
        <v>2013</v>
      </c>
      <c r="C28" s="30">
        <v>18</v>
      </c>
      <c r="D28" s="30">
        <v>20</v>
      </c>
      <c r="E28" s="30">
        <v>18</v>
      </c>
      <c r="F28" s="30">
        <v>22</v>
      </c>
      <c r="G28" s="30">
        <v>21</v>
      </c>
      <c r="H28" s="30">
        <v>23</v>
      </c>
      <c r="I28" s="30">
        <v>22</v>
      </c>
      <c r="J28" s="30">
        <v>24</v>
      </c>
      <c r="K28" s="30">
        <v>10</v>
      </c>
      <c r="L28" s="29"/>
      <c r="M28" s="29">
        <f t="shared" si="5"/>
        <v>178</v>
      </c>
      <c r="N28" s="29">
        <v>3</v>
      </c>
      <c r="O28" s="31">
        <f t="shared" si="4"/>
        <v>31.460674157303369</v>
      </c>
      <c r="P28" s="31">
        <f t="shared" si="1"/>
        <v>37.078651685393261</v>
      </c>
      <c r="Q28" s="31">
        <f t="shared" si="2"/>
        <v>25.842696629213481</v>
      </c>
      <c r="R28" s="31">
        <f t="shared" si="3"/>
        <v>5.6179775280898872</v>
      </c>
    </row>
    <row r="29" spans="1:18">
      <c r="A29" s="63"/>
      <c r="B29" s="33">
        <v>2012</v>
      </c>
      <c r="C29" s="34">
        <v>3</v>
      </c>
      <c r="D29" s="34">
        <v>9</v>
      </c>
      <c r="E29" s="34">
        <v>15</v>
      </c>
      <c r="F29" s="34">
        <v>18</v>
      </c>
      <c r="G29" s="34">
        <v>32</v>
      </c>
      <c r="H29" s="34">
        <v>38</v>
      </c>
      <c r="I29" s="34">
        <v>30</v>
      </c>
      <c r="J29" s="34">
        <v>18</v>
      </c>
      <c r="K29" s="34">
        <v>4</v>
      </c>
      <c r="L29" s="34"/>
      <c r="M29" s="33">
        <f t="shared" si="5"/>
        <v>167</v>
      </c>
      <c r="N29" s="33">
        <v>5</v>
      </c>
      <c r="O29" s="36">
        <f t="shared" si="4"/>
        <v>16.167664670658684</v>
      </c>
      <c r="P29" s="31">
        <f t="shared" si="1"/>
        <v>52.694610778443113</v>
      </c>
      <c r="Q29" s="31">
        <f t="shared" si="2"/>
        <v>28.742514970059883</v>
      </c>
      <c r="R29" s="31">
        <f t="shared" si="3"/>
        <v>2.3952095808383236</v>
      </c>
    </row>
    <row r="30" spans="1:18">
      <c r="A30" s="63"/>
      <c r="B30" s="33">
        <v>2011</v>
      </c>
      <c r="C30" s="33">
        <v>3</v>
      </c>
      <c r="D30" s="33">
        <v>17</v>
      </c>
      <c r="E30" s="33">
        <v>12</v>
      </c>
      <c r="F30" s="33">
        <v>26</v>
      </c>
      <c r="G30" s="33">
        <v>22</v>
      </c>
      <c r="H30" s="33">
        <v>27</v>
      </c>
      <c r="I30" s="33">
        <v>32</v>
      </c>
      <c r="J30" s="33">
        <v>44</v>
      </c>
      <c r="K30" s="33">
        <v>10</v>
      </c>
      <c r="L30" s="33"/>
      <c r="M30" s="33">
        <f t="shared" si="5"/>
        <v>193</v>
      </c>
      <c r="N30" s="33">
        <v>4</v>
      </c>
      <c r="O30" s="36">
        <f t="shared" si="4"/>
        <v>16.580310880829018</v>
      </c>
      <c r="P30" s="31">
        <f t="shared" si="1"/>
        <v>38.860103626943008</v>
      </c>
      <c r="Q30" s="31">
        <f t="shared" si="2"/>
        <v>39.37823834196891</v>
      </c>
      <c r="R30" s="31">
        <f t="shared" si="3"/>
        <v>5.1813471502590671</v>
      </c>
    </row>
    <row r="31" spans="1:18">
      <c r="A31" s="63"/>
      <c r="B31" s="33">
        <v>2010</v>
      </c>
      <c r="C31" s="33">
        <v>3</v>
      </c>
      <c r="D31" s="33">
        <v>8</v>
      </c>
      <c r="E31" s="33">
        <v>9</v>
      </c>
      <c r="F31" s="33">
        <v>22</v>
      </c>
      <c r="G31" s="33">
        <v>24</v>
      </c>
      <c r="H31" s="33">
        <v>30</v>
      </c>
      <c r="I31" s="33">
        <v>30</v>
      </c>
      <c r="J31" s="33">
        <v>26</v>
      </c>
      <c r="K31" s="33">
        <v>8</v>
      </c>
      <c r="L31" s="33"/>
      <c r="M31" s="33">
        <f t="shared" si="5"/>
        <v>160</v>
      </c>
      <c r="N31" s="33">
        <v>5</v>
      </c>
      <c r="O31" s="36">
        <f t="shared" si="4"/>
        <v>12.5</v>
      </c>
      <c r="P31" s="31">
        <f t="shared" si="1"/>
        <v>47.5</v>
      </c>
      <c r="Q31" s="31">
        <f t="shared" si="2"/>
        <v>35</v>
      </c>
      <c r="R31" s="31">
        <f t="shared" si="3"/>
        <v>5</v>
      </c>
    </row>
    <row r="32" spans="1:18" ht="13.5" thickBot="1">
      <c r="A32" s="64"/>
      <c r="B32" s="37">
        <v>2009</v>
      </c>
      <c r="C32" s="37">
        <v>3</v>
      </c>
      <c r="D32" s="37">
        <v>4</v>
      </c>
      <c r="E32" s="37">
        <v>8</v>
      </c>
      <c r="F32" s="37">
        <v>10</v>
      </c>
      <c r="G32" s="37">
        <v>20</v>
      </c>
      <c r="H32" s="37">
        <v>33</v>
      </c>
      <c r="I32" s="37">
        <v>39</v>
      </c>
      <c r="J32" s="37">
        <v>32</v>
      </c>
      <c r="K32" s="37">
        <v>22</v>
      </c>
      <c r="L32" s="37"/>
      <c r="M32" s="37">
        <f t="shared" si="5"/>
        <v>171</v>
      </c>
      <c r="N32" s="37">
        <v>5</v>
      </c>
      <c r="O32" s="38">
        <f t="shared" si="4"/>
        <v>8.7719298245614041</v>
      </c>
      <c r="P32" s="38">
        <f t="shared" si="1"/>
        <v>36.842105263157897</v>
      </c>
      <c r="Q32" s="38">
        <f t="shared" si="2"/>
        <v>41.520467836257311</v>
      </c>
      <c r="R32" s="38">
        <f t="shared" si="3"/>
        <v>12.865497076023392</v>
      </c>
    </row>
    <row r="33" spans="1:18" s="28" customFormat="1" ht="15">
      <c r="A33" s="62" t="s">
        <v>544</v>
      </c>
      <c r="B33" s="26">
        <v>2014</v>
      </c>
      <c r="C33" s="26">
        <v>1</v>
      </c>
      <c r="D33" s="26">
        <v>2</v>
      </c>
      <c r="E33" s="26">
        <v>9</v>
      </c>
      <c r="F33" s="26">
        <v>20</v>
      </c>
      <c r="G33" s="26">
        <v>14</v>
      </c>
      <c r="H33" s="26">
        <v>35</v>
      </c>
      <c r="I33" s="26">
        <v>34</v>
      </c>
      <c r="J33" s="26">
        <v>20</v>
      </c>
      <c r="K33" s="26">
        <v>22</v>
      </c>
      <c r="L33" s="26"/>
      <c r="M33" s="26">
        <f t="shared" si="5"/>
        <v>157</v>
      </c>
      <c r="N33" s="26">
        <v>8</v>
      </c>
      <c r="O33" s="27">
        <f t="shared" si="4"/>
        <v>7.6433121019108281</v>
      </c>
      <c r="P33" s="27">
        <f t="shared" si="1"/>
        <v>43.949044585987259</v>
      </c>
      <c r="Q33" s="27">
        <f t="shared" si="2"/>
        <v>34.394904458598724</v>
      </c>
      <c r="R33" s="27">
        <f t="shared" si="3"/>
        <v>14.012738853503183</v>
      </c>
    </row>
    <row r="34" spans="1:18" s="32" customFormat="1">
      <c r="A34" s="63"/>
      <c r="B34" s="29">
        <v>2013</v>
      </c>
      <c r="C34" s="30">
        <v>7</v>
      </c>
      <c r="D34" s="30">
        <v>10</v>
      </c>
      <c r="E34" s="30">
        <v>10</v>
      </c>
      <c r="F34" s="30">
        <v>18</v>
      </c>
      <c r="G34" s="30">
        <v>35</v>
      </c>
      <c r="H34" s="30">
        <v>37</v>
      </c>
      <c r="I34" s="30">
        <v>29</v>
      </c>
      <c r="J34" s="30">
        <v>23</v>
      </c>
      <c r="K34" s="30">
        <v>9</v>
      </c>
      <c r="L34" s="29"/>
      <c r="M34" s="29">
        <f t="shared" si="5"/>
        <v>178</v>
      </c>
      <c r="N34" s="29">
        <v>5</v>
      </c>
      <c r="O34" s="31">
        <f t="shared" si="4"/>
        <v>15.168539325842696</v>
      </c>
      <c r="P34" s="31">
        <f t="shared" si="1"/>
        <v>50.561797752808985</v>
      </c>
      <c r="Q34" s="31">
        <f t="shared" si="2"/>
        <v>29.213483146067414</v>
      </c>
      <c r="R34" s="31">
        <f t="shared" si="3"/>
        <v>5.0561797752808992</v>
      </c>
    </row>
    <row r="35" spans="1:18">
      <c r="A35" s="63"/>
      <c r="B35" s="33">
        <v>2012</v>
      </c>
      <c r="C35" s="34"/>
      <c r="D35" s="34">
        <v>3</v>
      </c>
      <c r="E35" s="34">
        <v>5</v>
      </c>
      <c r="F35" s="34">
        <v>10</v>
      </c>
      <c r="G35" s="34">
        <v>18</v>
      </c>
      <c r="H35" s="34">
        <v>42</v>
      </c>
      <c r="I35" s="34">
        <v>35</v>
      </c>
      <c r="J35" s="34">
        <v>39</v>
      </c>
      <c r="K35" s="34">
        <v>15</v>
      </c>
      <c r="L35" s="34"/>
      <c r="M35" s="33">
        <f t="shared" si="5"/>
        <v>167</v>
      </c>
      <c r="N35" s="33">
        <v>8</v>
      </c>
      <c r="O35" s="36">
        <f t="shared" si="4"/>
        <v>4.7904191616766472</v>
      </c>
      <c r="P35" s="31">
        <f t="shared" si="1"/>
        <v>41.91616766467066</v>
      </c>
      <c r="Q35" s="31">
        <f t="shared" si="2"/>
        <v>44.311377245508986</v>
      </c>
      <c r="R35" s="31">
        <f t="shared" si="3"/>
        <v>8.9820359281437128</v>
      </c>
    </row>
    <row r="36" spans="1:18">
      <c r="A36" s="63"/>
      <c r="B36" s="33">
        <v>2011</v>
      </c>
      <c r="C36" s="33">
        <v>1</v>
      </c>
      <c r="D36" s="33">
        <v>10</v>
      </c>
      <c r="E36" s="33">
        <v>14</v>
      </c>
      <c r="F36" s="33">
        <v>14</v>
      </c>
      <c r="G36" s="33">
        <v>24</v>
      </c>
      <c r="H36" s="33">
        <v>37</v>
      </c>
      <c r="I36" s="33">
        <v>32</v>
      </c>
      <c r="J36" s="33">
        <v>40</v>
      </c>
      <c r="K36" s="33">
        <v>21</v>
      </c>
      <c r="L36" s="33"/>
      <c r="M36" s="33">
        <f t="shared" si="5"/>
        <v>193</v>
      </c>
      <c r="N36" s="33">
        <v>6</v>
      </c>
      <c r="O36" s="36">
        <f t="shared" si="4"/>
        <v>12.953367875647668</v>
      </c>
      <c r="P36" s="31">
        <f t="shared" si="1"/>
        <v>38.860103626943008</v>
      </c>
      <c r="Q36" s="31">
        <f t="shared" si="2"/>
        <v>37.30569948186529</v>
      </c>
      <c r="R36" s="31">
        <f t="shared" si="3"/>
        <v>10.880829015544041</v>
      </c>
    </row>
    <row r="37" spans="1:18">
      <c r="A37" s="63"/>
      <c r="B37" s="33">
        <v>2010</v>
      </c>
      <c r="C37" s="33"/>
      <c r="D37" s="33">
        <v>2</v>
      </c>
      <c r="E37" s="33">
        <v>6</v>
      </c>
      <c r="F37" s="33">
        <v>13</v>
      </c>
      <c r="G37" s="33">
        <v>23</v>
      </c>
      <c r="H37" s="33">
        <v>22</v>
      </c>
      <c r="I37" s="33">
        <v>33</v>
      </c>
      <c r="J37" s="33">
        <v>38</v>
      </c>
      <c r="K37" s="33">
        <v>23</v>
      </c>
      <c r="L37" s="33"/>
      <c r="M37" s="33">
        <f t="shared" si="5"/>
        <v>160</v>
      </c>
      <c r="N37" s="33">
        <v>6</v>
      </c>
      <c r="O37" s="36">
        <f t="shared" si="4"/>
        <v>5</v>
      </c>
      <c r="P37" s="31">
        <f t="shared" si="1"/>
        <v>36.25</v>
      </c>
      <c r="Q37" s="31">
        <f t="shared" si="2"/>
        <v>44.375</v>
      </c>
      <c r="R37" s="31">
        <f t="shared" si="3"/>
        <v>14.375</v>
      </c>
    </row>
    <row r="38" spans="1:18" ht="13.5" thickBot="1">
      <c r="A38" s="64"/>
      <c r="B38" s="37">
        <v>2009</v>
      </c>
      <c r="C38" s="37">
        <v>1</v>
      </c>
      <c r="D38" s="37"/>
      <c r="E38" s="37">
        <v>2</v>
      </c>
      <c r="F38" s="37">
        <v>4</v>
      </c>
      <c r="G38" s="37">
        <v>17</v>
      </c>
      <c r="H38" s="37">
        <v>30</v>
      </c>
      <c r="I38" s="37">
        <v>25</v>
      </c>
      <c r="J38" s="37">
        <v>41</v>
      </c>
      <c r="K38" s="37">
        <v>51</v>
      </c>
      <c r="L38" s="37"/>
      <c r="M38" s="37">
        <f t="shared" si="5"/>
        <v>171</v>
      </c>
      <c r="N38" s="37">
        <v>9</v>
      </c>
      <c r="O38" s="38">
        <f t="shared" si="4"/>
        <v>1.7543859649122808</v>
      </c>
      <c r="P38" s="38">
        <f t="shared" si="1"/>
        <v>29.824561403508774</v>
      </c>
      <c r="Q38" s="38">
        <f t="shared" si="2"/>
        <v>38.596491228070178</v>
      </c>
      <c r="R38" s="38">
        <f t="shared" si="3"/>
        <v>29.824561403508774</v>
      </c>
    </row>
    <row r="39" spans="1:18" s="28" customFormat="1" ht="15">
      <c r="A39" s="62" t="s">
        <v>545</v>
      </c>
      <c r="B39" s="26">
        <v>2014</v>
      </c>
      <c r="C39" s="26"/>
      <c r="D39" s="26">
        <v>7</v>
      </c>
      <c r="E39" s="26">
        <v>12</v>
      </c>
      <c r="F39" s="26">
        <v>30</v>
      </c>
      <c r="G39" s="26">
        <v>42</v>
      </c>
      <c r="H39" s="26">
        <v>43</v>
      </c>
      <c r="I39" s="26">
        <v>13</v>
      </c>
      <c r="J39" s="26">
        <v>9</v>
      </c>
      <c r="K39" s="26">
        <v>1</v>
      </c>
      <c r="L39" s="26"/>
      <c r="M39" s="26">
        <f t="shared" si="5"/>
        <v>157</v>
      </c>
      <c r="N39" s="26">
        <v>7</v>
      </c>
      <c r="O39" s="27">
        <f t="shared" si="4"/>
        <v>12.101910828025478</v>
      </c>
      <c r="P39" s="27">
        <f t="shared" si="1"/>
        <v>73.248407643312106</v>
      </c>
      <c r="Q39" s="27">
        <f t="shared" si="2"/>
        <v>14.012738853503183</v>
      </c>
      <c r="R39" s="27">
        <f t="shared" si="3"/>
        <v>0.63694267515923564</v>
      </c>
    </row>
    <row r="40" spans="1:18" s="32" customFormat="1">
      <c r="A40" s="63"/>
      <c r="B40" s="29">
        <v>2013</v>
      </c>
      <c r="C40" s="30">
        <v>7</v>
      </c>
      <c r="D40" s="30">
        <v>9</v>
      </c>
      <c r="E40" s="30">
        <v>20</v>
      </c>
      <c r="F40" s="30">
        <v>50</v>
      </c>
      <c r="G40" s="30">
        <v>51</v>
      </c>
      <c r="H40" s="30">
        <v>33</v>
      </c>
      <c r="I40" s="30">
        <v>5</v>
      </c>
      <c r="J40" s="30">
        <v>3</v>
      </c>
      <c r="K40" s="30">
        <v>0</v>
      </c>
      <c r="L40" s="29"/>
      <c r="M40" s="29">
        <f t="shared" si="5"/>
        <v>178</v>
      </c>
      <c r="N40" s="29">
        <v>4</v>
      </c>
      <c r="O40" s="31">
        <f t="shared" si="4"/>
        <v>20.224719101123597</v>
      </c>
      <c r="P40" s="31">
        <f t="shared" si="1"/>
        <v>75.280898876404493</v>
      </c>
      <c r="Q40" s="31">
        <f t="shared" si="2"/>
        <v>4.4943820224719104</v>
      </c>
      <c r="R40" s="31">
        <f t="shared" si="3"/>
        <v>0</v>
      </c>
    </row>
    <row r="41" spans="1:18">
      <c r="A41" s="63"/>
      <c r="B41" s="33">
        <v>2012</v>
      </c>
      <c r="C41" s="34">
        <v>5</v>
      </c>
      <c r="D41" s="34">
        <v>7</v>
      </c>
      <c r="E41" s="34">
        <v>12</v>
      </c>
      <c r="F41" s="34">
        <v>25</v>
      </c>
      <c r="G41" s="34">
        <v>39</v>
      </c>
      <c r="H41" s="34">
        <v>45</v>
      </c>
      <c r="I41" s="34">
        <v>16</v>
      </c>
      <c r="J41" s="34">
        <v>13</v>
      </c>
      <c r="K41" s="34">
        <v>5</v>
      </c>
      <c r="L41" s="34"/>
      <c r="M41" s="33">
        <f t="shared" si="5"/>
        <v>167</v>
      </c>
      <c r="N41" s="33">
        <v>6</v>
      </c>
      <c r="O41" s="36">
        <f t="shared" si="4"/>
        <v>14.371257485029941</v>
      </c>
      <c r="P41" s="31">
        <f t="shared" si="1"/>
        <v>65.269461077844312</v>
      </c>
      <c r="Q41" s="31">
        <f t="shared" si="2"/>
        <v>17.365269461077844</v>
      </c>
      <c r="R41" s="31">
        <f t="shared" si="3"/>
        <v>2.9940119760479043</v>
      </c>
    </row>
    <row r="42" spans="1:18">
      <c r="A42" s="63"/>
      <c r="B42" s="33">
        <v>2011</v>
      </c>
      <c r="C42" s="33">
        <v>1</v>
      </c>
      <c r="D42" s="33">
        <v>4</v>
      </c>
      <c r="E42" s="33">
        <v>5</v>
      </c>
      <c r="F42" s="33">
        <v>14</v>
      </c>
      <c r="G42" s="33">
        <v>21</v>
      </c>
      <c r="H42" s="33">
        <v>34</v>
      </c>
      <c r="I42" s="33">
        <v>42</v>
      </c>
      <c r="J42" s="33">
        <v>44</v>
      </c>
      <c r="K42" s="33">
        <v>28</v>
      </c>
      <c r="L42" s="33"/>
      <c r="M42" s="33">
        <f t="shared" si="5"/>
        <v>193</v>
      </c>
      <c r="N42" s="33">
        <v>7</v>
      </c>
      <c r="O42" s="36">
        <f t="shared" si="4"/>
        <v>5.1813471502590671</v>
      </c>
      <c r="P42" s="31">
        <f t="shared" si="1"/>
        <v>35.751295336787564</v>
      </c>
      <c r="Q42" s="31">
        <f t="shared" si="2"/>
        <v>44.559585492227981</v>
      </c>
      <c r="R42" s="31">
        <f t="shared" si="3"/>
        <v>14.507772020725389</v>
      </c>
    </row>
    <row r="43" spans="1:18">
      <c r="A43" s="63"/>
      <c r="B43" s="33">
        <v>2010</v>
      </c>
      <c r="C43" s="33"/>
      <c r="D43" s="33">
        <v>2</v>
      </c>
      <c r="E43" s="33">
        <v>5</v>
      </c>
      <c r="F43" s="33">
        <v>10</v>
      </c>
      <c r="G43" s="33">
        <v>23</v>
      </c>
      <c r="H43" s="33">
        <v>31</v>
      </c>
      <c r="I43" s="33">
        <v>46</v>
      </c>
      <c r="J43" s="33">
        <v>30</v>
      </c>
      <c r="K43" s="33">
        <v>13</v>
      </c>
      <c r="L43" s="33"/>
      <c r="M43" s="33">
        <f t="shared" si="5"/>
        <v>160</v>
      </c>
      <c r="N43" s="33">
        <v>7</v>
      </c>
      <c r="O43" s="36">
        <f t="shared" si="4"/>
        <v>4.375</v>
      </c>
      <c r="P43" s="31">
        <f t="shared" si="1"/>
        <v>40</v>
      </c>
      <c r="Q43" s="31">
        <f t="shared" si="2"/>
        <v>47.5</v>
      </c>
      <c r="R43" s="31">
        <f t="shared" si="3"/>
        <v>8.125</v>
      </c>
    </row>
    <row r="44" spans="1:18" ht="13.5" thickBot="1">
      <c r="A44" s="64"/>
      <c r="B44" s="37">
        <v>2009</v>
      </c>
      <c r="C44" s="37"/>
      <c r="D44" s="37">
        <v>2</v>
      </c>
      <c r="E44" s="37">
        <v>5</v>
      </c>
      <c r="F44" s="37">
        <v>12</v>
      </c>
      <c r="G44" s="37">
        <v>20</v>
      </c>
      <c r="H44" s="37">
        <v>47</v>
      </c>
      <c r="I44" s="37">
        <v>33</v>
      </c>
      <c r="J44" s="37">
        <v>28</v>
      </c>
      <c r="K44" s="37">
        <v>23</v>
      </c>
      <c r="L44" s="37">
        <v>1</v>
      </c>
      <c r="M44" s="37">
        <f t="shared" si="5"/>
        <v>171</v>
      </c>
      <c r="N44" s="37">
        <v>6</v>
      </c>
      <c r="O44" s="38">
        <f t="shared" si="4"/>
        <v>4.0935672514619883</v>
      </c>
      <c r="P44" s="38">
        <f t="shared" si="1"/>
        <v>46.198830409356724</v>
      </c>
      <c r="Q44" s="38">
        <f t="shared" si="2"/>
        <v>35.672514619883039</v>
      </c>
      <c r="R44" s="38">
        <f t="shared" si="3"/>
        <v>13.450292397660819</v>
      </c>
    </row>
    <row r="45" spans="1:18" s="28" customFormat="1" ht="15">
      <c r="A45" s="62" t="s">
        <v>546</v>
      </c>
      <c r="B45" s="26">
        <v>2014</v>
      </c>
      <c r="C45" s="26">
        <v>7</v>
      </c>
      <c r="D45" s="26">
        <v>6</v>
      </c>
      <c r="E45" s="26">
        <v>9</v>
      </c>
      <c r="F45" s="26">
        <v>18</v>
      </c>
      <c r="G45" s="26">
        <v>18</v>
      </c>
      <c r="H45" s="26">
        <v>18</v>
      </c>
      <c r="I45" s="26">
        <v>30</v>
      </c>
      <c r="J45" s="26">
        <v>28</v>
      </c>
      <c r="K45" s="26">
        <v>23</v>
      </c>
      <c r="L45" s="26"/>
      <c r="M45" s="26">
        <f t="shared" si="5"/>
        <v>157</v>
      </c>
      <c r="N45" s="26">
        <v>5</v>
      </c>
      <c r="O45" s="27">
        <f t="shared" si="4"/>
        <v>14.012738853503183</v>
      </c>
      <c r="P45" s="27">
        <f t="shared" si="1"/>
        <v>34.394904458598724</v>
      </c>
      <c r="Q45" s="27">
        <f t="shared" si="2"/>
        <v>36.942675159235669</v>
      </c>
      <c r="R45" s="27">
        <f t="shared" si="3"/>
        <v>14.64968152866242</v>
      </c>
    </row>
    <row r="46" spans="1:18" s="32" customFormat="1">
      <c r="A46" s="63"/>
      <c r="B46" s="29">
        <v>2013</v>
      </c>
      <c r="C46" s="30">
        <v>3</v>
      </c>
      <c r="D46" s="30">
        <v>5</v>
      </c>
      <c r="E46" s="30">
        <v>8</v>
      </c>
      <c r="F46" s="30">
        <v>2</v>
      </c>
      <c r="G46" s="30">
        <v>20</v>
      </c>
      <c r="H46" s="30">
        <v>24</v>
      </c>
      <c r="I46" s="30">
        <v>31</v>
      </c>
      <c r="J46" s="30">
        <v>42</v>
      </c>
      <c r="K46" s="30">
        <v>43</v>
      </c>
      <c r="L46" s="29"/>
      <c r="M46" s="29">
        <f t="shared" si="5"/>
        <v>178</v>
      </c>
      <c r="N46" s="29">
        <v>8</v>
      </c>
      <c r="O46" s="31">
        <f t="shared" si="4"/>
        <v>8.9887640449438209</v>
      </c>
      <c r="P46" s="31">
        <f t="shared" si="1"/>
        <v>25.842696629213481</v>
      </c>
      <c r="Q46" s="31">
        <f t="shared" si="2"/>
        <v>41.011235955056179</v>
      </c>
      <c r="R46" s="31">
        <f t="shared" si="3"/>
        <v>24.157303370786515</v>
      </c>
    </row>
    <row r="47" spans="1:18">
      <c r="A47" s="63"/>
      <c r="B47" s="33">
        <v>2012</v>
      </c>
      <c r="C47" s="34">
        <v>3</v>
      </c>
      <c r="D47" s="34">
        <v>5</v>
      </c>
      <c r="E47" s="34">
        <v>6</v>
      </c>
      <c r="F47" s="34">
        <v>9</v>
      </c>
      <c r="G47" s="34">
        <v>3</v>
      </c>
      <c r="H47" s="34">
        <v>25</v>
      </c>
      <c r="I47" s="34">
        <v>25</v>
      </c>
      <c r="J47" s="34">
        <v>50</v>
      </c>
      <c r="K47" s="34">
        <v>41</v>
      </c>
      <c r="L47" s="34"/>
      <c r="M47" s="33">
        <f t="shared" si="5"/>
        <v>167</v>
      </c>
      <c r="N47" s="33">
        <v>7</v>
      </c>
      <c r="O47" s="36">
        <f t="shared" si="4"/>
        <v>8.3832335329341312</v>
      </c>
      <c r="P47" s="31">
        <f t="shared" si="1"/>
        <v>22.155688622754493</v>
      </c>
      <c r="Q47" s="31">
        <f t="shared" si="2"/>
        <v>44.910179640718567</v>
      </c>
      <c r="R47" s="31">
        <f t="shared" si="3"/>
        <v>24.550898203592816</v>
      </c>
    </row>
    <row r="48" spans="1:18">
      <c r="A48" s="63"/>
      <c r="B48" s="33">
        <v>2011</v>
      </c>
      <c r="C48" s="33">
        <v>1</v>
      </c>
      <c r="D48" s="33">
        <v>3</v>
      </c>
      <c r="E48" s="33">
        <v>5</v>
      </c>
      <c r="F48" s="33">
        <v>6</v>
      </c>
      <c r="G48" s="33">
        <v>7</v>
      </c>
      <c r="H48" s="33">
        <v>13</v>
      </c>
      <c r="I48" s="33">
        <v>12</v>
      </c>
      <c r="J48" s="33">
        <v>47</v>
      </c>
      <c r="K48" s="33">
        <v>99</v>
      </c>
      <c r="L48" s="33"/>
      <c r="M48" s="33">
        <f t="shared" si="5"/>
        <v>193</v>
      </c>
      <c r="N48" s="33">
        <v>8</v>
      </c>
      <c r="O48" s="36">
        <f t="shared" si="4"/>
        <v>4.6632124352331612</v>
      </c>
      <c r="P48" s="31">
        <f t="shared" si="1"/>
        <v>13.471502590673575</v>
      </c>
      <c r="Q48" s="31">
        <f t="shared" si="2"/>
        <v>30.569948186528499</v>
      </c>
      <c r="R48" s="31">
        <f t="shared" si="3"/>
        <v>51.295336787564771</v>
      </c>
    </row>
    <row r="49" spans="1:18">
      <c r="A49" s="63"/>
      <c r="B49" s="33">
        <v>2010</v>
      </c>
      <c r="C49" s="33">
        <v>1</v>
      </c>
      <c r="D49" s="33">
        <v>1</v>
      </c>
      <c r="E49" s="33">
        <v>4</v>
      </c>
      <c r="F49" s="33">
        <v>6</v>
      </c>
      <c r="G49" s="33">
        <v>9</v>
      </c>
      <c r="H49" s="33">
        <v>22</v>
      </c>
      <c r="I49" s="33">
        <v>21</v>
      </c>
      <c r="J49" s="33">
        <v>54</v>
      </c>
      <c r="K49" s="33">
        <v>42</v>
      </c>
      <c r="L49" s="33"/>
      <c r="M49" s="33">
        <f t="shared" si="5"/>
        <v>160</v>
      </c>
      <c r="N49" s="33">
        <v>8</v>
      </c>
      <c r="O49" s="36">
        <f t="shared" si="4"/>
        <v>3.75</v>
      </c>
      <c r="P49" s="36">
        <f t="shared" si="1"/>
        <v>23.125</v>
      </c>
      <c r="Q49" s="36">
        <f t="shared" si="2"/>
        <v>46.875</v>
      </c>
      <c r="R49" s="36">
        <f t="shared" si="3"/>
        <v>26.25</v>
      </c>
    </row>
    <row r="50" spans="1:18" ht="13.5" thickBot="1">
      <c r="A50" s="64"/>
      <c r="B50" s="37">
        <v>2009</v>
      </c>
      <c r="C50" s="37">
        <v>1</v>
      </c>
      <c r="D50" s="37">
        <v>2</v>
      </c>
      <c r="E50" s="37">
        <v>1</v>
      </c>
      <c r="F50" s="37">
        <v>1</v>
      </c>
      <c r="G50" s="37">
        <v>3</v>
      </c>
      <c r="H50" s="37">
        <v>11</v>
      </c>
      <c r="I50" s="37">
        <v>29</v>
      </c>
      <c r="J50" s="37">
        <v>66</v>
      </c>
      <c r="K50" s="37">
        <v>57</v>
      </c>
      <c r="L50" s="37"/>
      <c r="M50" s="37">
        <f t="shared" si="5"/>
        <v>171</v>
      </c>
      <c r="N50" s="37">
        <v>7</v>
      </c>
      <c r="O50" s="38">
        <f t="shared" si="4"/>
        <v>2.3391812865497075</v>
      </c>
      <c r="P50" s="40">
        <f t="shared" si="1"/>
        <v>8.7719298245614041</v>
      </c>
      <c r="Q50" s="40">
        <f t="shared" si="2"/>
        <v>55.555555555555557</v>
      </c>
      <c r="R50" s="40">
        <f t="shared" si="3"/>
        <v>33.333333333333336</v>
      </c>
    </row>
    <row r="51" spans="1:18">
      <c r="B51" s="41"/>
      <c r="P51" s="42"/>
      <c r="Q51" s="42"/>
      <c r="R51" s="42"/>
    </row>
  </sheetData>
  <mergeCells count="9">
    <mergeCell ref="A33:A38"/>
    <mergeCell ref="A39:A44"/>
    <mergeCell ref="A45:A50"/>
    <mergeCell ref="A1:N1"/>
    <mergeCell ref="A3:A8"/>
    <mergeCell ref="A9:A14"/>
    <mergeCell ref="A15:A20"/>
    <mergeCell ref="A21:A26"/>
    <mergeCell ref="A27:A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54"/>
  <sheetViews>
    <sheetView topLeftCell="A22" workbookViewId="0">
      <selection activeCell="J15" sqref="J15"/>
    </sheetView>
  </sheetViews>
  <sheetFormatPr defaultRowHeight="15"/>
  <cols>
    <col min="1" max="13" width="9.140625" style="44"/>
    <col min="14" max="14" width="11.85546875" style="44" customWidth="1"/>
    <col min="15" max="15" width="9.140625" style="44"/>
    <col min="16" max="16" width="12.42578125" style="44" customWidth="1"/>
    <col min="17" max="16384" width="9.140625" style="44"/>
  </cols>
  <sheetData>
    <row r="1" spans="1:18" ht="15.75" thickBot="1">
      <c r="A1" s="72" t="s">
        <v>547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43" t="s">
        <v>518</v>
      </c>
      <c r="P1" s="43" t="s">
        <v>519</v>
      </c>
      <c r="Q1" s="43" t="s">
        <v>520</v>
      </c>
      <c r="R1" s="43" t="s">
        <v>521</v>
      </c>
    </row>
    <row r="2" spans="1:18" ht="15.75" thickBot="1">
      <c r="A2" s="45" t="s">
        <v>522</v>
      </c>
      <c r="B2" s="45"/>
      <c r="C2" s="45" t="s">
        <v>524</v>
      </c>
      <c r="D2" s="45" t="s">
        <v>525</v>
      </c>
      <c r="E2" s="45" t="s">
        <v>526</v>
      </c>
      <c r="F2" s="45" t="s">
        <v>527</v>
      </c>
      <c r="G2" s="45" t="s">
        <v>528</v>
      </c>
      <c r="H2" s="45" t="s">
        <v>529</v>
      </c>
      <c r="I2" s="45" t="s">
        <v>530</v>
      </c>
      <c r="J2" s="45" t="s">
        <v>531</v>
      </c>
      <c r="K2" s="45" t="s">
        <v>532</v>
      </c>
      <c r="L2" s="45" t="s">
        <v>533</v>
      </c>
      <c r="M2" s="45" t="s">
        <v>534</v>
      </c>
      <c r="N2" s="45" t="s">
        <v>548</v>
      </c>
      <c r="O2" s="45" t="s">
        <v>536</v>
      </c>
      <c r="P2" s="45" t="s">
        <v>537</v>
      </c>
      <c r="Q2" s="45" t="s">
        <v>538</v>
      </c>
      <c r="R2" s="45" t="s">
        <v>532</v>
      </c>
    </row>
    <row r="3" spans="1:18" s="48" customFormat="1" ht="18.75">
      <c r="A3" s="69" t="s">
        <v>549</v>
      </c>
      <c r="B3" s="46">
        <v>2014</v>
      </c>
      <c r="C3" s="46">
        <v>8</v>
      </c>
      <c r="D3" s="46">
        <v>4</v>
      </c>
      <c r="E3" s="46">
        <v>7</v>
      </c>
      <c r="F3" s="46">
        <v>4</v>
      </c>
      <c r="G3" s="46"/>
      <c r="H3" s="46"/>
      <c r="I3" s="46"/>
      <c r="J3" s="46"/>
      <c r="K3" s="46"/>
      <c r="L3" s="46"/>
      <c r="M3" s="47">
        <f>SUM(C3:L3)</f>
        <v>23</v>
      </c>
      <c r="N3" s="46">
        <v>2</v>
      </c>
      <c r="O3" s="27">
        <f t="shared" ref="O3:O54" si="0">SUM(C3:E3)/M3%</f>
        <v>82.608695652173907</v>
      </c>
      <c r="P3" s="27">
        <f t="shared" ref="P3:P54" si="1">SUM(F3:H3)/M3%</f>
        <v>17.391304347826086</v>
      </c>
      <c r="Q3" s="27">
        <f t="shared" ref="Q3:Q54" si="2">SUM(I3:J3)/M3%</f>
        <v>0</v>
      </c>
      <c r="R3" s="27">
        <f t="shared" ref="R3:R54" si="3">SUM(K3)/M3%</f>
        <v>0</v>
      </c>
    </row>
    <row r="4" spans="1:18">
      <c r="A4" s="70"/>
      <c r="B4" s="49">
        <v>2013</v>
      </c>
      <c r="C4" s="47">
        <v>4</v>
      </c>
      <c r="D4" s="47">
        <v>4</v>
      </c>
      <c r="E4" s="47">
        <v>4</v>
      </c>
      <c r="F4" s="47">
        <v>1</v>
      </c>
      <c r="G4" s="47">
        <v>1</v>
      </c>
      <c r="H4" s="47"/>
      <c r="I4" s="47"/>
      <c r="J4" s="47"/>
      <c r="K4" s="47"/>
      <c r="L4" s="47"/>
      <c r="M4" s="47">
        <f>SUM(C4:L4)</f>
        <v>14</v>
      </c>
      <c r="N4" s="49">
        <v>1</v>
      </c>
      <c r="O4" s="27">
        <f t="shared" si="0"/>
        <v>85.714285714285708</v>
      </c>
      <c r="P4" s="27">
        <f t="shared" si="1"/>
        <v>14.285714285714285</v>
      </c>
      <c r="Q4" s="27">
        <f t="shared" si="2"/>
        <v>0</v>
      </c>
      <c r="R4" s="27">
        <f t="shared" si="3"/>
        <v>0</v>
      </c>
    </row>
    <row r="5" spans="1:18">
      <c r="A5" s="70"/>
      <c r="B5" s="50">
        <v>2012</v>
      </c>
      <c r="C5" s="51">
        <v>4</v>
      </c>
      <c r="D5" s="51">
        <v>1</v>
      </c>
      <c r="E5" s="51">
        <v>1</v>
      </c>
      <c r="F5" s="51"/>
      <c r="G5" s="51"/>
      <c r="H5" s="50"/>
      <c r="I5" s="50"/>
      <c r="J5" s="50"/>
      <c r="K5" s="50"/>
      <c r="L5" s="50"/>
      <c r="M5" s="47">
        <f t="shared" ref="M5:M54" si="4">SUM(C5:L5)</f>
        <v>6</v>
      </c>
      <c r="N5" s="50">
        <v>1</v>
      </c>
      <c r="O5" s="27">
        <f t="shared" si="0"/>
        <v>100</v>
      </c>
      <c r="P5" s="27">
        <f t="shared" si="1"/>
        <v>0</v>
      </c>
      <c r="Q5" s="27">
        <f t="shared" si="2"/>
        <v>0</v>
      </c>
      <c r="R5" s="27">
        <f t="shared" si="3"/>
        <v>0</v>
      </c>
    </row>
    <row r="6" spans="1:18">
      <c r="A6" s="70"/>
      <c r="B6" s="50">
        <v>2011</v>
      </c>
      <c r="C6" s="50">
        <v>1</v>
      </c>
      <c r="D6" s="50"/>
      <c r="E6" s="50">
        <v>2</v>
      </c>
      <c r="F6" s="50"/>
      <c r="G6" s="50">
        <v>1</v>
      </c>
      <c r="H6" s="50">
        <v>1</v>
      </c>
      <c r="I6" s="50"/>
      <c r="J6" s="50"/>
      <c r="K6" s="50"/>
      <c r="L6" s="50"/>
      <c r="M6" s="47">
        <f t="shared" si="4"/>
        <v>5</v>
      </c>
      <c r="N6" s="50">
        <v>3</v>
      </c>
      <c r="O6" s="27">
        <f t="shared" si="0"/>
        <v>60</v>
      </c>
      <c r="P6" s="27">
        <f t="shared" si="1"/>
        <v>40</v>
      </c>
      <c r="Q6" s="27">
        <f t="shared" si="2"/>
        <v>0</v>
      </c>
      <c r="R6" s="27">
        <f t="shared" si="3"/>
        <v>0</v>
      </c>
    </row>
    <row r="7" spans="1:18">
      <c r="A7" s="70"/>
      <c r="B7" s="50">
        <v>2010</v>
      </c>
      <c r="C7" s="50"/>
      <c r="D7" s="50">
        <v>2</v>
      </c>
      <c r="E7" s="50"/>
      <c r="F7" s="50"/>
      <c r="G7" s="50"/>
      <c r="H7" s="50"/>
      <c r="I7" s="50"/>
      <c r="J7" s="50"/>
      <c r="K7" s="50"/>
      <c r="L7" s="50"/>
      <c r="M7" s="47">
        <f t="shared" si="4"/>
        <v>2</v>
      </c>
      <c r="N7" s="50">
        <v>1</v>
      </c>
      <c r="O7" s="27">
        <f t="shared" si="0"/>
        <v>100</v>
      </c>
      <c r="P7" s="27">
        <f t="shared" si="1"/>
        <v>0</v>
      </c>
      <c r="Q7" s="27">
        <f t="shared" si="2"/>
        <v>0</v>
      </c>
      <c r="R7" s="27">
        <f t="shared" si="3"/>
        <v>0</v>
      </c>
    </row>
    <row r="8" spans="1:18" ht="15.75" thickBot="1">
      <c r="A8" s="71"/>
      <c r="B8" s="52">
        <v>2009</v>
      </c>
      <c r="C8" s="52"/>
      <c r="D8" s="52">
        <v>3</v>
      </c>
      <c r="E8" s="52"/>
      <c r="F8" s="52">
        <v>1</v>
      </c>
      <c r="G8" s="52"/>
      <c r="H8" s="52"/>
      <c r="I8" s="52"/>
      <c r="J8" s="52"/>
      <c r="K8" s="52"/>
      <c r="L8" s="52"/>
      <c r="M8" s="53">
        <f t="shared" si="4"/>
        <v>4</v>
      </c>
      <c r="N8" s="52">
        <v>2</v>
      </c>
      <c r="O8" s="54">
        <f t="shared" si="0"/>
        <v>75</v>
      </c>
      <c r="P8" s="54">
        <f t="shared" si="1"/>
        <v>25</v>
      </c>
      <c r="Q8" s="54">
        <f t="shared" si="2"/>
        <v>0</v>
      </c>
      <c r="R8" s="54">
        <f t="shared" si="3"/>
        <v>0</v>
      </c>
    </row>
    <row r="9" spans="1:18" s="48" customFormat="1" ht="18.75">
      <c r="A9" s="69" t="s">
        <v>550</v>
      </c>
      <c r="B9" s="46">
        <v>2014</v>
      </c>
      <c r="C9" s="46">
        <v>1</v>
      </c>
      <c r="D9" s="46">
        <v>9</v>
      </c>
      <c r="E9" s="46">
        <v>32</v>
      </c>
      <c r="F9" s="46">
        <v>13</v>
      </c>
      <c r="G9" s="46"/>
      <c r="H9" s="46"/>
      <c r="I9" s="46"/>
      <c r="J9" s="46"/>
      <c r="K9" s="46"/>
      <c r="L9" s="46"/>
      <c r="M9" s="47">
        <f t="shared" si="4"/>
        <v>55</v>
      </c>
      <c r="N9" s="46">
        <v>5</v>
      </c>
      <c r="O9" s="27">
        <f t="shared" si="0"/>
        <v>76.36363636363636</v>
      </c>
      <c r="P9" s="27">
        <f t="shared" si="1"/>
        <v>23.636363636363633</v>
      </c>
      <c r="Q9" s="27">
        <f t="shared" si="2"/>
        <v>0</v>
      </c>
      <c r="R9" s="27">
        <f t="shared" si="3"/>
        <v>0</v>
      </c>
    </row>
    <row r="10" spans="1:18">
      <c r="A10" s="70"/>
      <c r="B10" s="49">
        <v>2013</v>
      </c>
      <c r="C10" s="47">
        <v>0</v>
      </c>
      <c r="D10" s="47">
        <v>6</v>
      </c>
      <c r="E10" s="47">
        <v>26</v>
      </c>
      <c r="F10" s="47">
        <v>30</v>
      </c>
      <c r="G10" s="47">
        <v>3</v>
      </c>
      <c r="H10" s="47"/>
      <c r="I10" s="47"/>
      <c r="J10" s="47"/>
      <c r="K10" s="47"/>
      <c r="L10" s="47"/>
      <c r="M10" s="47">
        <f t="shared" si="4"/>
        <v>65</v>
      </c>
      <c r="N10" s="49">
        <v>5</v>
      </c>
      <c r="O10" s="27">
        <f t="shared" si="0"/>
        <v>49.230769230769226</v>
      </c>
      <c r="P10" s="27">
        <f t="shared" si="1"/>
        <v>50.769230769230766</v>
      </c>
      <c r="Q10" s="27">
        <f t="shared" si="2"/>
        <v>0</v>
      </c>
      <c r="R10" s="27">
        <f t="shared" si="3"/>
        <v>0</v>
      </c>
    </row>
    <row r="11" spans="1:18">
      <c r="A11" s="70"/>
      <c r="B11" s="50">
        <v>2012</v>
      </c>
      <c r="C11" s="51">
        <v>8</v>
      </c>
      <c r="D11" s="51">
        <v>42</v>
      </c>
      <c r="E11" s="51">
        <v>33</v>
      </c>
      <c r="F11" s="51">
        <v>5</v>
      </c>
      <c r="G11" s="51"/>
      <c r="H11" s="50"/>
      <c r="I11" s="50"/>
      <c r="J11" s="50"/>
      <c r="K11" s="55"/>
      <c r="L11" s="50"/>
      <c r="M11" s="47">
        <f t="shared" si="4"/>
        <v>88</v>
      </c>
      <c r="N11" s="50">
        <v>2</v>
      </c>
      <c r="O11" s="27">
        <f t="shared" si="0"/>
        <v>94.318181818181813</v>
      </c>
      <c r="P11" s="27">
        <f t="shared" si="1"/>
        <v>5.6818181818181817</v>
      </c>
      <c r="Q11" s="27">
        <f t="shared" si="2"/>
        <v>0</v>
      </c>
      <c r="R11" s="27">
        <f t="shared" si="3"/>
        <v>0</v>
      </c>
    </row>
    <row r="12" spans="1:18">
      <c r="A12" s="70"/>
      <c r="B12" s="50">
        <v>2011</v>
      </c>
      <c r="C12" s="50">
        <v>1</v>
      </c>
      <c r="D12" s="50">
        <v>12</v>
      </c>
      <c r="E12" s="50">
        <v>52</v>
      </c>
      <c r="F12" s="50">
        <v>42</v>
      </c>
      <c r="G12" s="50">
        <v>4</v>
      </c>
      <c r="H12" s="50"/>
      <c r="I12" s="50"/>
      <c r="J12" s="50"/>
      <c r="K12" s="56"/>
      <c r="L12" s="50"/>
      <c r="M12" s="47">
        <f t="shared" si="4"/>
        <v>111</v>
      </c>
      <c r="N12" s="50">
        <v>4</v>
      </c>
      <c r="O12" s="27">
        <f t="shared" si="0"/>
        <v>58.558558558558552</v>
      </c>
      <c r="P12" s="27">
        <f t="shared" si="1"/>
        <v>41.441441441441441</v>
      </c>
      <c r="Q12" s="27">
        <f t="shared" si="2"/>
        <v>0</v>
      </c>
      <c r="R12" s="27">
        <f t="shared" si="3"/>
        <v>0</v>
      </c>
    </row>
    <row r="13" spans="1:18">
      <c r="A13" s="70"/>
      <c r="B13" s="50">
        <v>2010</v>
      </c>
      <c r="C13" s="50"/>
      <c r="D13" s="50">
        <v>13</v>
      </c>
      <c r="E13" s="50">
        <v>16</v>
      </c>
      <c r="F13" s="50">
        <v>17</v>
      </c>
      <c r="G13" s="50">
        <v>1</v>
      </c>
      <c r="H13" s="50"/>
      <c r="I13" s="50"/>
      <c r="J13" s="50"/>
      <c r="K13" s="56"/>
      <c r="L13" s="50"/>
      <c r="M13" s="47">
        <f t="shared" si="4"/>
        <v>47</v>
      </c>
      <c r="N13" s="50">
        <v>2</v>
      </c>
      <c r="O13" s="27">
        <f t="shared" si="0"/>
        <v>61.702127659574472</v>
      </c>
      <c r="P13" s="27">
        <f t="shared" si="1"/>
        <v>38.297872340425535</v>
      </c>
      <c r="Q13" s="27">
        <f t="shared" si="2"/>
        <v>0</v>
      </c>
      <c r="R13" s="27">
        <f t="shared" si="3"/>
        <v>0</v>
      </c>
    </row>
    <row r="14" spans="1:18" ht="15.75" thickBot="1">
      <c r="A14" s="71"/>
      <c r="B14" s="52">
        <v>2009</v>
      </c>
      <c r="C14" s="52">
        <v>1</v>
      </c>
      <c r="D14" s="52">
        <v>7</v>
      </c>
      <c r="E14" s="52">
        <v>30</v>
      </c>
      <c r="F14" s="52">
        <v>15</v>
      </c>
      <c r="G14" s="52"/>
      <c r="H14" s="52"/>
      <c r="I14" s="52"/>
      <c r="J14" s="52"/>
      <c r="K14" s="57"/>
      <c r="L14" s="52"/>
      <c r="M14" s="53">
        <f t="shared" si="4"/>
        <v>53</v>
      </c>
      <c r="N14" s="52">
        <v>4</v>
      </c>
      <c r="O14" s="54">
        <f t="shared" si="0"/>
        <v>71.698113207547166</v>
      </c>
      <c r="P14" s="54">
        <f t="shared" si="1"/>
        <v>28.30188679245283</v>
      </c>
      <c r="Q14" s="54">
        <f t="shared" si="2"/>
        <v>0</v>
      </c>
      <c r="R14" s="54">
        <f t="shared" si="3"/>
        <v>0</v>
      </c>
    </row>
    <row r="15" spans="1:18" s="48" customFormat="1" ht="18.75">
      <c r="A15" s="69" t="s">
        <v>551</v>
      </c>
      <c r="B15" s="46">
        <v>2014</v>
      </c>
      <c r="C15" s="46">
        <v>1</v>
      </c>
      <c r="D15" s="46">
        <v>8</v>
      </c>
      <c r="E15" s="46"/>
      <c r="F15" s="46">
        <v>1</v>
      </c>
      <c r="G15" s="46"/>
      <c r="H15" s="46">
        <v>1</v>
      </c>
      <c r="I15" s="46"/>
      <c r="J15" s="46"/>
      <c r="K15" s="55"/>
      <c r="L15" s="46"/>
      <c r="M15" s="47">
        <f t="shared" si="4"/>
        <v>11</v>
      </c>
      <c r="N15" s="46">
        <v>3</v>
      </c>
      <c r="O15" s="27">
        <f t="shared" si="0"/>
        <v>81.818181818181813</v>
      </c>
      <c r="P15" s="27">
        <f t="shared" si="1"/>
        <v>18.181818181818183</v>
      </c>
      <c r="Q15" s="27">
        <f t="shared" si="2"/>
        <v>0</v>
      </c>
      <c r="R15" s="27">
        <f t="shared" si="3"/>
        <v>0</v>
      </c>
    </row>
    <row r="16" spans="1:18">
      <c r="A16" s="70"/>
      <c r="B16" s="49">
        <v>2013</v>
      </c>
      <c r="C16" s="47">
        <v>0</v>
      </c>
      <c r="D16" s="47">
        <v>1</v>
      </c>
      <c r="E16" s="47">
        <v>3</v>
      </c>
      <c r="F16" s="47">
        <v>1</v>
      </c>
      <c r="G16" s="47"/>
      <c r="H16" s="47"/>
      <c r="I16" s="47"/>
      <c r="J16" s="47"/>
      <c r="K16" s="58"/>
      <c r="L16" s="47"/>
      <c r="M16" s="47">
        <f t="shared" si="4"/>
        <v>5</v>
      </c>
      <c r="N16" s="49">
        <v>2</v>
      </c>
      <c r="O16" s="27">
        <f t="shared" si="0"/>
        <v>80</v>
      </c>
      <c r="P16" s="27">
        <f t="shared" si="1"/>
        <v>20</v>
      </c>
      <c r="Q16" s="27">
        <f t="shared" si="2"/>
        <v>0</v>
      </c>
      <c r="R16" s="27">
        <f t="shared" si="3"/>
        <v>0</v>
      </c>
    </row>
    <row r="17" spans="1:18">
      <c r="A17" s="70"/>
      <c r="B17" s="50">
        <v>2012</v>
      </c>
      <c r="C17" s="51">
        <v>2</v>
      </c>
      <c r="D17" s="51">
        <v>4</v>
      </c>
      <c r="E17" s="51">
        <v>2</v>
      </c>
      <c r="F17" s="51">
        <v>2</v>
      </c>
      <c r="G17" s="50">
        <v>1</v>
      </c>
      <c r="H17" s="50"/>
      <c r="I17" s="50"/>
      <c r="J17" s="50"/>
      <c r="K17" s="58"/>
      <c r="L17" s="50"/>
      <c r="M17" s="47">
        <f t="shared" si="4"/>
        <v>11</v>
      </c>
      <c r="N17" s="50">
        <v>3</v>
      </c>
      <c r="O17" s="27">
        <f t="shared" si="0"/>
        <v>72.727272727272734</v>
      </c>
      <c r="P17" s="27">
        <f t="shared" si="1"/>
        <v>27.272727272727273</v>
      </c>
      <c r="Q17" s="27">
        <f t="shared" si="2"/>
        <v>0</v>
      </c>
      <c r="R17" s="27">
        <f t="shared" si="3"/>
        <v>0</v>
      </c>
    </row>
    <row r="18" spans="1:18">
      <c r="A18" s="70"/>
      <c r="B18" s="50">
        <v>2011</v>
      </c>
      <c r="C18" s="50">
        <v>6</v>
      </c>
      <c r="D18" s="50">
        <v>1</v>
      </c>
      <c r="E18" s="50"/>
      <c r="F18" s="50">
        <v>1</v>
      </c>
      <c r="G18" s="50"/>
      <c r="H18" s="50"/>
      <c r="I18" s="50"/>
      <c r="J18" s="50"/>
      <c r="K18" s="50"/>
      <c r="L18" s="50"/>
      <c r="M18" s="47">
        <f t="shared" si="4"/>
        <v>8</v>
      </c>
      <c r="N18" s="50">
        <v>1</v>
      </c>
      <c r="O18" s="27">
        <f t="shared" si="0"/>
        <v>87.5</v>
      </c>
      <c r="P18" s="27">
        <f t="shared" si="1"/>
        <v>12.5</v>
      </c>
      <c r="Q18" s="27">
        <f t="shared" si="2"/>
        <v>0</v>
      </c>
      <c r="R18" s="27">
        <f t="shared" si="3"/>
        <v>0</v>
      </c>
    </row>
    <row r="19" spans="1:18">
      <c r="A19" s="70"/>
      <c r="B19" s="50">
        <v>2010</v>
      </c>
      <c r="C19" s="50">
        <v>2</v>
      </c>
      <c r="D19" s="50">
        <v>1</v>
      </c>
      <c r="E19" s="50"/>
      <c r="F19" s="50">
        <v>1</v>
      </c>
      <c r="G19" s="50"/>
      <c r="H19" s="50">
        <v>1</v>
      </c>
      <c r="I19" s="50"/>
      <c r="J19" s="50"/>
      <c r="K19" s="50"/>
      <c r="L19" s="50"/>
      <c r="M19" s="47">
        <f t="shared" si="4"/>
        <v>5</v>
      </c>
      <c r="N19" s="50">
        <v>3</v>
      </c>
      <c r="O19" s="27">
        <f t="shared" si="0"/>
        <v>60</v>
      </c>
      <c r="P19" s="27">
        <f t="shared" si="1"/>
        <v>40</v>
      </c>
      <c r="Q19" s="27">
        <f t="shared" si="2"/>
        <v>0</v>
      </c>
      <c r="R19" s="27">
        <f t="shared" si="3"/>
        <v>0</v>
      </c>
    </row>
    <row r="20" spans="1:18" ht="15.75" thickBot="1">
      <c r="A20" s="71"/>
      <c r="B20" s="52">
        <v>2009</v>
      </c>
      <c r="C20" s="52">
        <v>1</v>
      </c>
      <c r="D20" s="52">
        <v>3</v>
      </c>
      <c r="E20" s="52">
        <v>2</v>
      </c>
      <c r="F20" s="52">
        <v>1</v>
      </c>
      <c r="G20" s="52">
        <v>1</v>
      </c>
      <c r="H20" s="52"/>
      <c r="I20" s="52"/>
      <c r="J20" s="52"/>
      <c r="K20" s="52"/>
      <c r="L20" s="52"/>
      <c r="M20" s="53">
        <f t="shared" si="4"/>
        <v>8</v>
      </c>
      <c r="N20" s="52">
        <v>2</v>
      </c>
      <c r="O20" s="54">
        <f>SUM(C20:E20)/M20%</f>
        <v>75</v>
      </c>
      <c r="P20" s="54">
        <f t="shared" si="1"/>
        <v>25</v>
      </c>
      <c r="Q20" s="54">
        <f t="shared" si="2"/>
        <v>0</v>
      </c>
      <c r="R20" s="54">
        <f t="shared" si="3"/>
        <v>0</v>
      </c>
    </row>
    <row r="21" spans="1:18" s="48" customFormat="1" ht="19.5" thickBot="1">
      <c r="A21" s="69" t="s">
        <v>552</v>
      </c>
      <c r="B21" s="59">
        <v>2014</v>
      </c>
      <c r="C21" s="59">
        <v>0</v>
      </c>
      <c r="D21" s="59">
        <v>3</v>
      </c>
      <c r="E21" s="59">
        <v>5</v>
      </c>
      <c r="F21" s="59">
        <v>7</v>
      </c>
      <c r="G21" s="59">
        <v>7</v>
      </c>
      <c r="H21" s="59">
        <v>5</v>
      </c>
      <c r="I21" s="59">
        <v>2</v>
      </c>
      <c r="J21" s="59"/>
      <c r="K21" s="59"/>
      <c r="L21" s="59"/>
      <c r="M21" s="47">
        <f t="shared" si="4"/>
        <v>29</v>
      </c>
      <c r="N21" s="59">
        <v>9</v>
      </c>
      <c r="O21" s="54">
        <f>SUM(C21:E21)/M21%</f>
        <v>27.586206896551726</v>
      </c>
      <c r="P21" s="27">
        <f t="shared" si="1"/>
        <v>65.517241379310349</v>
      </c>
      <c r="Q21" s="27">
        <f t="shared" si="2"/>
        <v>6.8965517241379315</v>
      </c>
      <c r="R21" s="27">
        <f t="shared" si="3"/>
        <v>0</v>
      </c>
    </row>
    <row r="22" spans="1:18">
      <c r="A22" s="70"/>
      <c r="B22" s="49">
        <v>2013</v>
      </c>
      <c r="C22" s="47">
        <v>0</v>
      </c>
      <c r="D22" s="47">
        <v>3</v>
      </c>
      <c r="E22" s="47">
        <v>5</v>
      </c>
      <c r="F22" s="47">
        <v>6</v>
      </c>
      <c r="G22" s="47">
        <v>7</v>
      </c>
      <c r="H22" s="47">
        <v>7</v>
      </c>
      <c r="I22" s="47">
        <v>2</v>
      </c>
      <c r="J22" s="47"/>
      <c r="K22" s="47"/>
      <c r="L22" s="47"/>
      <c r="M22" s="47">
        <f t="shared" si="4"/>
        <v>30</v>
      </c>
      <c r="N22" s="49">
        <v>7</v>
      </c>
      <c r="O22" s="27">
        <f t="shared" si="0"/>
        <v>26.666666666666668</v>
      </c>
      <c r="P22" s="27">
        <f t="shared" si="1"/>
        <v>66.666666666666671</v>
      </c>
      <c r="Q22" s="27">
        <f t="shared" si="2"/>
        <v>6.666666666666667</v>
      </c>
      <c r="R22" s="27">
        <f t="shared" si="3"/>
        <v>0</v>
      </c>
    </row>
    <row r="23" spans="1:18">
      <c r="A23" s="70"/>
      <c r="B23" s="50">
        <v>2012</v>
      </c>
      <c r="C23" s="51">
        <v>1</v>
      </c>
      <c r="D23" s="51">
        <v>5</v>
      </c>
      <c r="E23" s="51">
        <v>4</v>
      </c>
      <c r="F23" s="51">
        <v>3</v>
      </c>
      <c r="G23" s="51">
        <v>5</v>
      </c>
      <c r="H23" s="50">
        <v>1</v>
      </c>
      <c r="I23" s="50"/>
      <c r="J23" s="50"/>
      <c r="K23" s="50"/>
      <c r="L23" s="50"/>
      <c r="M23" s="47">
        <f t="shared" si="4"/>
        <v>19</v>
      </c>
      <c r="N23" s="50">
        <v>5</v>
      </c>
      <c r="O23" s="27">
        <f t="shared" si="0"/>
        <v>52.631578947368418</v>
      </c>
      <c r="P23" s="27">
        <f t="shared" si="1"/>
        <v>47.368421052631575</v>
      </c>
      <c r="Q23" s="27">
        <f t="shared" si="2"/>
        <v>0</v>
      </c>
      <c r="R23" s="27">
        <f t="shared" si="3"/>
        <v>0</v>
      </c>
    </row>
    <row r="24" spans="1:18">
      <c r="A24" s="70"/>
      <c r="B24" s="50">
        <v>2011</v>
      </c>
      <c r="C24" s="50"/>
      <c r="D24" s="50">
        <v>2</v>
      </c>
      <c r="E24" s="50">
        <v>1</v>
      </c>
      <c r="F24" s="50">
        <v>3</v>
      </c>
      <c r="G24" s="50">
        <v>5</v>
      </c>
      <c r="H24" s="50">
        <v>7</v>
      </c>
      <c r="I24" s="50">
        <v>5</v>
      </c>
      <c r="J24" s="50">
        <v>1</v>
      </c>
      <c r="K24" s="50"/>
      <c r="L24" s="50"/>
      <c r="M24" s="47">
        <f t="shared" si="4"/>
        <v>24</v>
      </c>
      <c r="N24" s="50">
        <v>10</v>
      </c>
      <c r="O24" s="27">
        <f t="shared" si="0"/>
        <v>12.5</v>
      </c>
      <c r="P24" s="27">
        <f t="shared" si="1"/>
        <v>62.5</v>
      </c>
      <c r="Q24" s="27">
        <f t="shared" si="2"/>
        <v>25</v>
      </c>
      <c r="R24" s="27">
        <f t="shared" si="3"/>
        <v>0</v>
      </c>
    </row>
    <row r="25" spans="1:18">
      <c r="A25" s="70"/>
      <c r="B25" s="50">
        <v>2010</v>
      </c>
      <c r="C25" s="50">
        <v>1</v>
      </c>
      <c r="D25" s="50">
        <v>9</v>
      </c>
      <c r="E25" s="50">
        <v>4</v>
      </c>
      <c r="F25" s="50">
        <v>12</v>
      </c>
      <c r="G25" s="50">
        <v>5</v>
      </c>
      <c r="H25" s="50">
        <v>7</v>
      </c>
      <c r="I25" s="50">
        <v>8</v>
      </c>
      <c r="J25" s="50">
        <v>3</v>
      </c>
      <c r="K25" s="50">
        <v>1</v>
      </c>
      <c r="L25" s="50"/>
      <c r="M25" s="47">
        <f t="shared" si="4"/>
        <v>50</v>
      </c>
      <c r="N25" s="50">
        <v>5</v>
      </c>
      <c r="O25" s="27">
        <f t="shared" si="0"/>
        <v>28</v>
      </c>
      <c r="P25" s="27">
        <f t="shared" si="1"/>
        <v>48</v>
      </c>
      <c r="Q25" s="27">
        <f t="shared" si="2"/>
        <v>22</v>
      </c>
      <c r="R25" s="27">
        <f t="shared" si="3"/>
        <v>2</v>
      </c>
    </row>
    <row r="26" spans="1:18" ht="15.75" thickBot="1">
      <c r="A26" s="71"/>
      <c r="B26" s="52">
        <v>2009</v>
      </c>
      <c r="C26" s="52"/>
      <c r="D26" s="52">
        <v>3</v>
      </c>
      <c r="E26" s="52">
        <v>1</v>
      </c>
      <c r="F26" s="52">
        <v>2</v>
      </c>
      <c r="G26" s="52">
        <v>6</v>
      </c>
      <c r="H26" s="52">
        <v>3</v>
      </c>
      <c r="I26" s="52">
        <v>6</v>
      </c>
      <c r="J26" s="52">
        <v>2</v>
      </c>
      <c r="K26" s="52"/>
      <c r="L26" s="52"/>
      <c r="M26" s="53">
        <f t="shared" si="4"/>
        <v>23</v>
      </c>
      <c r="N26" s="52">
        <v>7</v>
      </c>
      <c r="O26" s="54">
        <f t="shared" si="0"/>
        <v>17.391304347826086</v>
      </c>
      <c r="P26" s="54">
        <f t="shared" si="1"/>
        <v>47.826086956521735</v>
      </c>
      <c r="Q26" s="54">
        <f t="shared" si="2"/>
        <v>34.782608695652172</v>
      </c>
      <c r="R26" s="54">
        <f t="shared" si="3"/>
        <v>0</v>
      </c>
    </row>
    <row r="27" spans="1:18" s="48" customFormat="1" ht="18.75">
      <c r="A27" s="69" t="s">
        <v>553</v>
      </c>
      <c r="B27" s="59">
        <v>2014</v>
      </c>
      <c r="C27" s="59">
        <v>1</v>
      </c>
      <c r="D27" s="59">
        <v>9</v>
      </c>
      <c r="E27" s="59">
        <v>5</v>
      </c>
      <c r="F27" s="59">
        <v>10</v>
      </c>
      <c r="G27" s="59">
        <v>6</v>
      </c>
      <c r="H27" s="59">
        <v>3</v>
      </c>
      <c r="I27" s="59">
        <v>2</v>
      </c>
      <c r="J27" s="59"/>
      <c r="K27" s="59">
        <v>1</v>
      </c>
      <c r="L27" s="59"/>
      <c r="M27" s="47">
        <f t="shared" si="4"/>
        <v>37</v>
      </c>
      <c r="N27" s="60">
        <v>6</v>
      </c>
      <c r="O27" s="27">
        <f t="shared" si="0"/>
        <v>40.54054054054054</v>
      </c>
      <c r="P27" s="27">
        <f t="shared" si="1"/>
        <v>51.351351351351354</v>
      </c>
      <c r="Q27" s="27">
        <f t="shared" si="2"/>
        <v>5.4054054054054053</v>
      </c>
      <c r="R27" s="27">
        <f t="shared" si="3"/>
        <v>2.7027027027027026</v>
      </c>
    </row>
    <row r="28" spans="1:18">
      <c r="A28" s="70"/>
      <c r="B28" s="49">
        <v>2013</v>
      </c>
      <c r="C28" s="47">
        <v>2</v>
      </c>
      <c r="D28" s="47">
        <v>5</v>
      </c>
      <c r="E28" s="47">
        <v>7</v>
      </c>
      <c r="F28" s="47">
        <v>19</v>
      </c>
      <c r="G28" s="47">
        <v>5</v>
      </c>
      <c r="H28" s="47">
        <v>0</v>
      </c>
      <c r="I28" s="47">
        <v>1</v>
      </c>
      <c r="J28" s="47">
        <v>1</v>
      </c>
      <c r="K28" s="47"/>
      <c r="L28" s="49"/>
      <c r="M28" s="47">
        <f t="shared" si="4"/>
        <v>40</v>
      </c>
      <c r="N28" s="49">
        <v>6</v>
      </c>
      <c r="O28" s="27">
        <f t="shared" si="0"/>
        <v>35</v>
      </c>
      <c r="P28" s="27">
        <f t="shared" si="1"/>
        <v>60</v>
      </c>
      <c r="Q28" s="27">
        <f t="shared" si="2"/>
        <v>5</v>
      </c>
      <c r="R28" s="27">
        <f t="shared" si="3"/>
        <v>0</v>
      </c>
    </row>
    <row r="29" spans="1:18">
      <c r="A29" s="70"/>
      <c r="B29" s="50">
        <v>2012</v>
      </c>
      <c r="C29" s="51"/>
      <c r="D29" s="51">
        <v>5</v>
      </c>
      <c r="E29" s="51">
        <v>13</v>
      </c>
      <c r="F29" s="51">
        <v>9</v>
      </c>
      <c r="G29" s="51">
        <v>4</v>
      </c>
      <c r="H29" s="50">
        <v>4</v>
      </c>
      <c r="I29" s="50">
        <v>4</v>
      </c>
      <c r="J29" s="50">
        <v>1</v>
      </c>
      <c r="K29" s="50">
        <v>1</v>
      </c>
      <c r="L29" s="50"/>
      <c r="M29" s="47">
        <f t="shared" si="4"/>
        <v>41</v>
      </c>
      <c r="N29" s="50">
        <v>6</v>
      </c>
      <c r="O29" s="27">
        <f t="shared" si="0"/>
        <v>43.902439024390247</v>
      </c>
      <c r="P29" s="27">
        <f t="shared" si="1"/>
        <v>41.463414634146346</v>
      </c>
      <c r="Q29" s="27">
        <f t="shared" si="2"/>
        <v>12.195121951219512</v>
      </c>
      <c r="R29" s="27">
        <f t="shared" si="3"/>
        <v>2.4390243902439024</v>
      </c>
    </row>
    <row r="30" spans="1:18">
      <c r="A30" s="70"/>
      <c r="B30" s="50">
        <v>2011</v>
      </c>
      <c r="C30" s="50">
        <v>3</v>
      </c>
      <c r="D30" s="50">
        <v>6</v>
      </c>
      <c r="E30" s="50">
        <v>8</v>
      </c>
      <c r="F30" s="50">
        <v>19</v>
      </c>
      <c r="G30" s="50">
        <v>14</v>
      </c>
      <c r="H30" s="50">
        <v>2</v>
      </c>
      <c r="I30" s="50">
        <v>1</v>
      </c>
      <c r="J30" s="50">
        <v>1</v>
      </c>
      <c r="K30" s="50"/>
      <c r="L30" s="50"/>
      <c r="M30" s="47">
        <f t="shared" si="4"/>
        <v>54</v>
      </c>
      <c r="N30" s="50">
        <v>6</v>
      </c>
      <c r="O30" s="27">
        <f t="shared" si="0"/>
        <v>31.481481481481481</v>
      </c>
      <c r="P30" s="27">
        <f t="shared" si="1"/>
        <v>64.81481481481481</v>
      </c>
      <c r="Q30" s="27">
        <f t="shared" si="2"/>
        <v>3.7037037037037033</v>
      </c>
      <c r="R30" s="27">
        <f t="shared" si="3"/>
        <v>0</v>
      </c>
    </row>
    <row r="31" spans="1:18">
      <c r="A31" s="70"/>
      <c r="B31" s="50">
        <v>2010</v>
      </c>
      <c r="C31" s="50"/>
      <c r="D31" s="50">
        <v>3</v>
      </c>
      <c r="E31" s="50">
        <v>9</v>
      </c>
      <c r="F31" s="50">
        <v>16</v>
      </c>
      <c r="G31" s="50">
        <v>8</v>
      </c>
      <c r="H31" s="50">
        <v>6</v>
      </c>
      <c r="I31" s="50">
        <v>5</v>
      </c>
      <c r="J31" s="50">
        <v>1</v>
      </c>
      <c r="K31" s="50"/>
      <c r="L31" s="50"/>
      <c r="M31" s="47">
        <f t="shared" si="4"/>
        <v>48</v>
      </c>
      <c r="N31" s="50">
        <v>6</v>
      </c>
      <c r="O31" s="27">
        <f t="shared" si="0"/>
        <v>25</v>
      </c>
      <c r="P31" s="27">
        <f t="shared" si="1"/>
        <v>62.5</v>
      </c>
      <c r="Q31" s="27">
        <f t="shared" si="2"/>
        <v>12.5</v>
      </c>
      <c r="R31" s="27">
        <f t="shared" si="3"/>
        <v>0</v>
      </c>
    </row>
    <row r="32" spans="1:18" ht="15.75" thickBot="1">
      <c r="A32" s="71"/>
      <c r="B32" s="52">
        <v>2009</v>
      </c>
      <c r="C32" s="52"/>
      <c r="D32" s="52">
        <v>2</v>
      </c>
      <c r="E32" s="52">
        <v>1</v>
      </c>
      <c r="F32" s="52">
        <v>15</v>
      </c>
      <c r="G32" s="52">
        <v>14</v>
      </c>
      <c r="H32" s="52">
        <v>4</v>
      </c>
      <c r="I32" s="52">
        <v>2</v>
      </c>
      <c r="J32" s="52">
        <v>2</v>
      </c>
      <c r="K32" s="52">
        <v>7</v>
      </c>
      <c r="L32" s="52"/>
      <c r="M32" s="53">
        <f t="shared" si="4"/>
        <v>47</v>
      </c>
      <c r="N32" s="52">
        <v>9</v>
      </c>
      <c r="O32" s="54">
        <f t="shared" si="0"/>
        <v>6.3829787234042561</v>
      </c>
      <c r="P32" s="54">
        <f t="shared" si="1"/>
        <v>70.212765957446805</v>
      </c>
      <c r="Q32" s="54">
        <f t="shared" si="2"/>
        <v>8.5106382978723403</v>
      </c>
      <c r="R32" s="54">
        <f t="shared" si="3"/>
        <v>14.893617021276597</v>
      </c>
    </row>
    <row r="33" spans="1:18" s="48" customFormat="1" ht="18.75">
      <c r="A33" s="69" t="s">
        <v>554</v>
      </c>
      <c r="B33" s="46">
        <v>2014</v>
      </c>
      <c r="C33" s="46">
        <v>2</v>
      </c>
      <c r="D33" s="46">
        <v>6</v>
      </c>
      <c r="E33" s="46">
        <v>5</v>
      </c>
      <c r="F33" s="46">
        <v>2</v>
      </c>
      <c r="G33" s="46"/>
      <c r="H33" s="46"/>
      <c r="I33" s="46"/>
      <c r="J33" s="46"/>
      <c r="K33" s="46"/>
      <c r="L33" s="46"/>
      <c r="M33" s="61">
        <f t="shared" si="4"/>
        <v>15</v>
      </c>
      <c r="N33" s="46">
        <v>1</v>
      </c>
      <c r="O33" s="27">
        <f t="shared" si="0"/>
        <v>86.666666666666671</v>
      </c>
      <c r="P33" s="27">
        <f t="shared" si="1"/>
        <v>13.333333333333334</v>
      </c>
      <c r="Q33" s="27">
        <f t="shared" si="2"/>
        <v>0</v>
      </c>
      <c r="R33" s="27">
        <f t="shared" si="3"/>
        <v>0</v>
      </c>
    </row>
    <row r="34" spans="1:18">
      <c r="A34" s="70"/>
      <c r="B34" s="49">
        <v>2013</v>
      </c>
      <c r="C34" s="47">
        <v>0</v>
      </c>
      <c r="D34" s="47">
        <v>1</v>
      </c>
      <c r="E34" s="47">
        <v>1</v>
      </c>
      <c r="F34" s="47">
        <v>11</v>
      </c>
      <c r="G34" s="47">
        <v>8</v>
      </c>
      <c r="H34" s="47">
        <v>4</v>
      </c>
      <c r="I34" s="47">
        <v>1</v>
      </c>
      <c r="J34" s="47">
        <v>1</v>
      </c>
      <c r="K34" s="47"/>
      <c r="L34" s="47"/>
      <c r="M34" s="47">
        <f t="shared" si="4"/>
        <v>27</v>
      </c>
      <c r="N34" s="49">
        <v>9</v>
      </c>
      <c r="O34" s="27">
        <f t="shared" si="0"/>
        <v>7.4074074074074066</v>
      </c>
      <c r="P34" s="27">
        <f t="shared" si="1"/>
        <v>85.185185185185176</v>
      </c>
      <c r="Q34" s="27">
        <f t="shared" si="2"/>
        <v>7.4074074074074066</v>
      </c>
      <c r="R34" s="27">
        <f t="shared" si="3"/>
        <v>0</v>
      </c>
    </row>
    <row r="35" spans="1:18">
      <c r="A35" s="70"/>
      <c r="B35" s="50">
        <v>2012</v>
      </c>
      <c r="C35" s="51"/>
      <c r="D35" s="51"/>
      <c r="E35" s="51"/>
      <c r="F35" s="51">
        <v>1</v>
      </c>
      <c r="G35" s="51">
        <v>9</v>
      </c>
      <c r="H35" s="51">
        <v>4</v>
      </c>
      <c r="I35" s="51">
        <v>3</v>
      </c>
      <c r="J35" s="51">
        <v>2</v>
      </c>
      <c r="K35" s="51"/>
      <c r="L35" s="51"/>
      <c r="M35" s="47">
        <f t="shared" si="4"/>
        <v>19</v>
      </c>
      <c r="N35" s="50">
        <v>10</v>
      </c>
      <c r="O35" s="27">
        <f t="shared" si="0"/>
        <v>0</v>
      </c>
      <c r="P35" s="27">
        <f t="shared" si="1"/>
        <v>73.684210526315795</v>
      </c>
      <c r="Q35" s="27">
        <f t="shared" si="2"/>
        <v>26.315789473684209</v>
      </c>
      <c r="R35" s="27">
        <f t="shared" si="3"/>
        <v>0</v>
      </c>
    </row>
    <row r="36" spans="1:18">
      <c r="A36" s="70"/>
      <c r="B36" s="50">
        <v>2011</v>
      </c>
      <c r="C36" s="50"/>
      <c r="D36" s="50">
        <v>1</v>
      </c>
      <c r="E36" s="50"/>
      <c r="F36" s="50">
        <v>3</v>
      </c>
      <c r="G36" s="50">
        <v>11</v>
      </c>
      <c r="H36" s="50">
        <v>12</v>
      </c>
      <c r="I36" s="50">
        <v>2</v>
      </c>
      <c r="J36" s="50"/>
      <c r="K36" s="50">
        <v>2</v>
      </c>
      <c r="L36" s="50"/>
      <c r="M36" s="47">
        <f t="shared" si="4"/>
        <v>31</v>
      </c>
      <c r="N36" s="50">
        <v>11</v>
      </c>
      <c r="O36" s="27">
        <f t="shared" si="0"/>
        <v>3.2258064516129035</v>
      </c>
      <c r="P36" s="27">
        <f t="shared" si="1"/>
        <v>83.870967741935488</v>
      </c>
      <c r="Q36" s="27">
        <f t="shared" si="2"/>
        <v>6.4516129032258069</v>
      </c>
      <c r="R36" s="27">
        <f t="shared" si="3"/>
        <v>6.4516129032258069</v>
      </c>
    </row>
    <row r="37" spans="1:18">
      <c r="A37" s="70"/>
      <c r="B37" s="50">
        <v>2010</v>
      </c>
      <c r="C37" s="50"/>
      <c r="D37" s="50">
        <v>1</v>
      </c>
      <c r="E37" s="50">
        <v>3</v>
      </c>
      <c r="F37" s="50">
        <v>8</v>
      </c>
      <c r="G37" s="50">
        <v>5</v>
      </c>
      <c r="H37" s="50">
        <v>6</v>
      </c>
      <c r="I37" s="50">
        <v>6</v>
      </c>
      <c r="J37" s="50">
        <v>1</v>
      </c>
      <c r="K37" s="50"/>
      <c r="L37" s="50"/>
      <c r="M37" s="47">
        <f t="shared" si="4"/>
        <v>30</v>
      </c>
      <c r="N37" s="50">
        <v>8</v>
      </c>
      <c r="O37" s="27">
        <f t="shared" si="0"/>
        <v>13.333333333333334</v>
      </c>
      <c r="P37" s="27">
        <f t="shared" si="1"/>
        <v>63.333333333333336</v>
      </c>
      <c r="Q37" s="27">
        <f t="shared" si="2"/>
        <v>23.333333333333336</v>
      </c>
      <c r="R37" s="27">
        <f t="shared" si="3"/>
        <v>0</v>
      </c>
    </row>
    <row r="38" spans="1:18" ht="15.75" thickBot="1">
      <c r="A38" s="71"/>
      <c r="B38" s="52">
        <v>2009</v>
      </c>
      <c r="C38" s="52"/>
      <c r="D38" s="52"/>
      <c r="E38" s="52">
        <v>2</v>
      </c>
      <c r="F38" s="52">
        <v>3</v>
      </c>
      <c r="G38" s="52">
        <v>7</v>
      </c>
      <c r="H38" s="52">
        <v>7</v>
      </c>
      <c r="I38" s="52">
        <v>3</v>
      </c>
      <c r="J38" s="52">
        <v>5</v>
      </c>
      <c r="K38" s="52">
        <v>1</v>
      </c>
      <c r="L38" s="52"/>
      <c r="M38" s="53">
        <f t="shared" si="4"/>
        <v>28</v>
      </c>
      <c r="N38" s="52">
        <v>8</v>
      </c>
      <c r="O38" s="54">
        <f t="shared" si="0"/>
        <v>7.1428571428571423</v>
      </c>
      <c r="P38" s="54">
        <f t="shared" si="1"/>
        <v>60.714285714285708</v>
      </c>
      <c r="Q38" s="54">
        <f t="shared" si="2"/>
        <v>28.571428571428569</v>
      </c>
      <c r="R38" s="54">
        <f t="shared" si="3"/>
        <v>3.5714285714285712</v>
      </c>
    </row>
    <row r="39" spans="1:18" s="48" customFormat="1" ht="18.75">
      <c r="A39" s="69" t="s">
        <v>555</v>
      </c>
      <c r="B39" s="46">
        <v>2014</v>
      </c>
      <c r="C39" s="46">
        <v>3</v>
      </c>
      <c r="D39" s="46">
        <v>14</v>
      </c>
      <c r="E39" s="46">
        <v>15</v>
      </c>
      <c r="F39" s="46">
        <v>6</v>
      </c>
      <c r="G39" s="46">
        <v>1</v>
      </c>
      <c r="H39" s="46">
        <v>1</v>
      </c>
      <c r="I39" s="46"/>
      <c r="J39" s="46"/>
      <c r="K39" s="46"/>
      <c r="L39" s="46"/>
      <c r="M39" s="47">
        <f t="shared" si="4"/>
        <v>40</v>
      </c>
      <c r="N39" s="46">
        <v>4</v>
      </c>
      <c r="O39" s="27">
        <f t="shared" si="0"/>
        <v>80</v>
      </c>
      <c r="P39" s="27">
        <f t="shared" si="1"/>
        <v>20</v>
      </c>
      <c r="Q39" s="27">
        <f t="shared" si="2"/>
        <v>0</v>
      </c>
      <c r="R39" s="27">
        <f t="shared" si="3"/>
        <v>0</v>
      </c>
    </row>
    <row r="40" spans="1:18">
      <c r="A40" s="70"/>
      <c r="B40" s="49">
        <v>2013</v>
      </c>
      <c r="C40" s="47">
        <v>2</v>
      </c>
      <c r="D40" s="47">
        <v>1</v>
      </c>
      <c r="E40" s="47">
        <v>10</v>
      </c>
      <c r="F40" s="47">
        <v>15</v>
      </c>
      <c r="G40" s="47">
        <v>13</v>
      </c>
      <c r="H40" s="47">
        <v>12</v>
      </c>
      <c r="I40" s="47">
        <v>2</v>
      </c>
      <c r="J40" s="47"/>
      <c r="K40" s="47"/>
      <c r="L40" s="47"/>
      <c r="M40" s="47">
        <f t="shared" si="4"/>
        <v>55</v>
      </c>
      <c r="N40" s="49">
        <v>8</v>
      </c>
      <c r="O40" s="27">
        <f t="shared" si="0"/>
        <v>23.636363636363633</v>
      </c>
      <c r="P40" s="27">
        <f t="shared" si="1"/>
        <v>72.72727272727272</v>
      </c>
      <c r="Q40" s="27">
        <f t="shared" si="2"/>
        <v>3.6363636363636362</v>
      </c>
      <c r="R40" s="27">
        <f t="shared" si="3"/>
        <v>0</v>
      </c>
    </row>
    <row r="41" spans="1:18">
      <c r="A41" s="70"/>
      <c r="B41" s="50">
        <v>2012</v>
      </c>
      <c r="C41" s="51">
        <v>3</v>
      </c>
      <c r="D41" s="51">
        <v>5</v>
      </c>
      <c r="E41" s="51">
        <v>7</v>
      </c>
      <c r="F41" s="51">
        <v>15</v>
      </c>
      <c r="G41" s="50">
        <v>12</v>
      </c>
      <c r="H41" s="50">
        <v>2</v>
      </c>
      <c r="I41" s="50">
        <v>1</v>
      </c>
      <c r="J41" s="50"/>
      <c r="K41" s="50"/>
      <c r="L41" s="51"/>
      <c r="M41" s="47">
        <f t="shared" si="4"/>
        <v>45</v>
      </c>
      <c r="N41" s="50">
        <v>7</v>
      </c>
      <c r="O41" s="27">
        <f t="shared" si="0"/>
        <v>33.333333333333336</v>
      </c>
      <c r="P41" s="27">
        <f t="shared" si="1"/>
        <v>64.444444444444443</v>
      </c>
      <c r="Q41" s="27">
        <f t="shared" si="2"/>
        <v>2.2222222222222223</v>
      </c>
      <c r="R41" s="27">
        <f t="shared" si="3"/>
        <v>0</v>
      </c>
    </row>
    <row r="42" spans="1:18">
      <c r="A42" s="70"/>
      <c r="B42" s="50">
        <v>2011</v>
      </c>
      <c r="C42" s="50"/>
      <c r="D42" s="50">
        <v>4</v>
      </c>
      <c r="E42" s="50">
        <v>2</v>
      </c>
      <c r="F42" s="50">
        <v>4</v>
      </c>
      <c r="G42" s="50">
        <v>8</v>
      </c>
      <c r="H42" s="50">
        <v>2</v>
      </c>
      <c r="I42" s="50">
        <v>1</v>
      </c>
      <c r="J42" s="50"/>
      <c r="K42" s="50"/>
      <c r="L42" s="50"/>
      <c r="M42" s="47">
        <f t="shared" si="4"/>
        <v>21</v>
      </c>
      <c r="N42" s="50">
        <v>7</v>
      </c>
      <c r="O42" s="27">
        <f t="shared" si="0"/>
        <v>28.571428571428573</v>
      </c>
      <c r="P42" s="27">
        <f t="shared" si="1"/>
        <v>66.666666666666671</v>
      </c>
      <c r="Q42" s="27">
        <f t="shared" si="2"/>
        <v>4.7619047619047619</v>
      </c>
      <c r="R42" s="27">
        <f t="shared" si="3"/>
        <v>0</v>
      </c>
    </row>
    <row r="43" spans="1:18">
      <c r="A43" s="70"/>
      <c r="B43" s="50">
        <v>2010</v>
      </c>
      <c r="C43" s="50"/>
      <c r="D43" s="50"/>
      <c r="E43" s="50">
        <v>2</v>
      </c>
      <c r="F43" s="50">
        <v>5</v>
      </c>
      <c r="G43" s="50">
        <v>4</v>
      </c>
      <c r="H43" s="50">
        <v>7</v>
      </c>
      <c r="I43" s="50">
        <v>2</v>
      </c>
      <c r="J43" s="50">
        <v>2</v>
      </c>
      <c r="K43" s="50">
        <v>0</v>
      </c>
      <c r="L43" s="50"/>
      <c r="M43" s="47">
        <f t="shared" si="4"/>
        <v>22</v>
      </c>
      <c r="N43" s="50">
        <v>9</v>
      </c>
      <c r="O43" s="27">
        <f t="shared" si="0"/>
        <v>9.0909090909090917</v>
      </c>
      <c r="P43" s="27">
        <f t="shared" si="1"/>
        <v>72.727272727272734</v>
      </c>
      <c r="Q43" s="27">
        <f t="shared" si="2"/>
        <v>18.181818181818183</v>
      </c>
      <c r="R43" s="27">
        <f t="shared" si="3"/>
        <v>0</v>
      </c>
    </row>
    <row r="44" spans="1:18" ht="15.75" thickBot="1">
      <c r="A44" s="71"/>
      <c r="B44" s="52">
        <v>2009</v>
      </c>
      <c r="C44" s="52"/>
      <c r="D44" s="52"/>
      <c r="E44" s="52"/>
      <c r="F44" s="52">
        <v>3</v>
      </c>
      <c r="G44" s="52">
        <v>5</v>
      </c>
      <c r="H44" s="52">
        <v>12</v>
      </c>
      <c r="I44" s="52">
        <v>15</v>
      </c>
      <c r="J44" s="52">
        <v>10</v>
      </c>
      <c r="K44" s="52"/>
      <c r="L44" s="52"/>
      <c r="M44" s="53">
        <f t="shared" si="4"/>
        <v>45</v>
      </c>
      <c r="N44" s="52">
        <v>11</v>
      </c>
      <c r="O44" s="54">
        <f t="shared" si="0"/>
        <v>0</v>
      </c>
      <c r="P44" s="54">
        <f t="shared" si="1"/>
        <v>44.444444444444443</v>
      </c>
      <c r="Q44" s="54">
        <f t="shared" si="2"/>
        <v>55.555555555555557</v>
      </c>
      <c r="R44" s="54">
        <f t="shared" si="3"/>
        <v>0</v>
      </c>
    </row>
    <row r="45" spans="1:18" s="48" customFormat="1" ht="18.75">
      <c r="A45" s="69" t="s">
        <v>556</v>
      </c>
      <c r="B45" s="46">
        <v>2014</v>
      </c>
      <c r="C45" s="46">
        <v>0</v>
      </c>
      <c r="D45" s="46">
        <v>1</v>
      </c>
      <c r="E45" s="46">
        <v>10</v>
      </c>
      <c r="F45" s="46">
        <v>11</v>
      </c>
      <c r="G45" s="46">
        <v>7</v>
      </c>
      <c r="H45" s="46"/>
      <c r="I45" s="46"/>
      <c r="J45" s="46"/>
      <c r="K45" s="46"/>
      <c r="L45" s="46"/>
      <c r="M45" s="47">
        <f t="shared" si="4"/>
        <v>29</v>
      </c>
      <c r="N45" s="46">
        <v>7</v>
      </c>
      <c r="O45" s="27">
        <f t="shared" si="0"/>
        <v>37.931034482758626</v>
      </c>
      <c r="P45" s="27">
        <f t="shared" si="1"/>
        <v>62.068965517241381</v>
      </c>
      <c r="Q45" s="27">
        <f t="shared" si="2"/>
        <v>0</v>
      </c>
      <c r="R45" s="27">
        <f t="shared" si="3"/>
        <v>0</v>
      </c>
    </row>
    <row r="46" spans="1:18">
      <c r="A46" s="70"/>
      <c r="B46" s="49">
        <v>2013</v>
      </c>
      <c r="C46" s="47">
        <v>0</v>
      </c>
      <c r="D46" s="47">
        <v>6</v>
      </c>
      <c r="E46" s="47">
        <v>8</v>
      </c>
      <c r="F46" s="47">
        <v>8</v>
      </c>
      <c r="G46" s="47">
        <v>3</v>
      </c>
      <c r="H46" s="47"/>
      <c r="I46" s="47"/>
      <c r="J46" s="47"/>
      <c r="K46" s="47"/>
      <c r="L46" s="47"/>
      <c r="M46" s="47">
        <f t="shared" si="4"/>
        <v>25</v>
      </c>
      <c r="N46" s="49">
        <v>3</v>
      </c>
      <c r="O46" s="27">
        <f t="shared" si="0"/>
        <v>56</v>
      </c>
      <c r="P46" s="27">
        <f t="shared" si="1"/>
        <v>44</v>
      </c>
      <c r="Q46" s="27">
        <f t="shared" si="2"/>
        <v>0</v>
      </c>
      <c r="R46" s="27">
        <f t="shared" si="3"/>
        <v>0</v>
      </c>
    </row>
    <row r="47" spans="1:18">
      <c r="A47" s="70"/>
      <c r="B47" s="50">
        <v>2012</v>
      </c>
      <c r="C47" s="51"/>
      <c r="D47" s="51"/>
      <c r="E47" s="51">
        <v>8</v>
      </c>
      <c r="F47" s="51">
        <v>12</v>
      </c>
      <c r="G47" s="50">
        <v>11</v>
      </c>
      <c r="H47" s="50"/>
      <c r="I47" s="50"/>
      <c r="J47" s="50"/>
      <c r="K47" s="50"/>
      <c r="L47" s="51"/>
      <c r="M47" s="47">
        <f t="shared" si="4"/>
        <v>31</v>
      </c>
      <c r="N47" s="50">
        <v>8</v>
      </c>
      <c r="O47" s="27">
        <f t="shared" si="0"/>
        <v>25.806451612903228</v>
      </c>
      <c r="P47" s="27">
        <f t="shared" si="1"/>
        <v>74.193548387096769</v>
      </c>
      <c r="Q47" s="27">
        <f t="shared" si="2"/>
        <v>0</v>
      </c>
      <c r="R47" s="27">
        <f t="shared" si="3"/>
        <v>0</v>
      </c>
    </row>
    <row r="48" spans="1:18">
      <c r="A48" s="70"/>
      <c r="B48" s="50">
        <v>2011</v>
      </c>
      <c r="C48" s="50">
        <v>1</v>
      </c>
      <c r="D48" s="50">
        <v>3</v>
      </c>
      <c r="E48" s="50">
        <v>9</v>
      </c>
      <c r="F48" s="50">
        <v>5</v>
      </c>
      <c r="G48" s="50">
        <v>2</v>
      </c>
      <c r="H48" s="50"/>
      <c r="I48" s="50"/>
      <c r="J48" s="50"/>
      <c r="K48" s="50"/>
      <c r="L48" s="50">
        <v>1</v>
      </c>
      <c r="M48" s="47">
        <f t="shared" si="4"/>
        <v>21</v>
      </c>
      <c r="N48" s="50">
        <v>2</v>
      </c>
      <c r="O48" s="27">
        <f t="shared" si="0"/>
        <v>61.904761904761905</v>
      </c>
      <c r="P48" s="27">
        <f t="shared" si="1"/>
        <v>33.333333333333336</v>
      </c>
      <c r="Q48" s="27">
        <f t="shared" si="2"/>
        <v>0</v>
      </c>
      <c r="R48" s="27">
        <f t="shared" si="3"/>
        <v>0</v>
      </c>
    </row>
    <row r="49" spans="1:18">
      <c r="A49" s="70"/>
      <c r="B49" s="50">
        <v>2010</v>
      </c>
      <c r="C49" s="50"/>
      <c r="D49" s="50"/>
      <c r="E49" s="50"/>
      <c r="F49" s="50">
        <v>4</v>
      </c>
      <c r="G49" s="50">
        <v>3</v>
      </c>
      <c r="H49" s="50">
        <v>1</v>
      </c>
      <c r="I49" s="50"/>
      <c r="J49" s="50"/>
      <c r="K49" s="50"/>
      <c r="L49" s="50"/>
      <c r="M49" s="47">
        <f t="shared" si="4"/>
        <v>8</v>
      </c>
      <c r="N49" s="50">
        <v>10</v>
      </c>
      <c r="O49" s="27">
        <f t="shared" si="0"/>
        <v>0</v>
      </c>
      <c r="P49" s="27">
        <f t="shared" si="1"/>
        <v>100</v>
      </c>
      <c r="Q49" s="27">
        <f t="shared" si="2"/>
        <v>0</v>
      </c>
      <c r="R49" s="27">
        <f t="shared" si="3"/>
        <v>0</v>
      </c>
    </row>
    <row r="50" spans="1:18" ht="15.75" thickBot="1">
      <c r="A50" s="71"/>
      <c r="B50" s="52">
        <v>2009</v>
      </c>
      <c r="C50" s="52"/>
      <c r="D50" s="52"/>
      <c r="E50" s="52">
        <v>4</v>
      </c>
      <c r="F50" s="52">
        <v>1</v>
      </c>
      <c r="G50" s="52">
        <v>6</v>
      </c>
      <c r="H50" s="52"/>
      <c r="I50" s="52"/>
      <c r="J50" s="52"/>
      <c r="K50" s="52"/>
      <c r="L50" s="52"/>
      <c r="M50" s="53">
        <f t="shared" si="4"/>
        <v>11</v>
      </c>
      <c r="N50" s="52">
        <v>5</v>
      </c>
      <c r="O50" s="54">
        <f t="shared" si="0"/>
        <v>36.363636363636367</v>
      </c>
      <c r="P50" s="54">
        <f t="shared" si="1"/>
        <v>63.636363636363633</v>
      </c>
      <c r="Q50" s="54">
        <f t="shared" si="2"/>
        <v>0</v>
      </c>
      <c r="R50" s="54">
        <f t="shared" si="3"/>
        <v>0</v>
      </c>
    </row>
    <row r="51" spans="1:18" s="48" customFormat="1" ht="18.75">
      <c r="A51" s="69" t="s">
        <v>557</v>
      </c>
      <c r="B51" s="59">
        <v>2014</v>
      </c>
      <c r="C51" s="59">
        <v>4</v>
      </c>
      <c r="D51" s="59"/>
      <c r="E51" s="59">
        <v>6</v>
      </c>
      <c r="F51" s="59">
        <v>6</v>
      </c>
      <c r="G51" s="59">
        <v>9</v>
      </c>
      <c r="H51" s="59">
        <v>14</v>
      </c>
      <c r="I51" s="59">
        <v>15</v>
      </c>
      <c r="J51" s="59">
        <v>8</v>
      </c>
      <c r="K51" s="59">
        <v>3</v>
      </c>
      <c r="L51" s="59"/>
      <c r="M51" s="47">
        <f t="shared" si="4"/>
        <v>65</v>
      </c>
      <c r="N51" s="46">
        <v>8</v>
      </c>
      <c r="O51" s="27">
        <f t="shared" si="0"/>
        <v>15.384615384615383</v>
      </c>
      <c r="P51" s="27">
        <f t="shared" si="1"/>
        <v>44.615384615384613</v>
      </c>
      <c r="Q51" s="27">
        <f t="shared" si="2"/>
        <v>35.384615384615387</v>
      </c>
      <c r="R51" s="27">
        <f t="shared" si="3"/>
        <v>4.615384615384615</v>
      </c>
    </row>
    <row r="52" spans="1:18">
      <c r="A52" s="70"/>
      <c r="B52" s="49">
        <v>2013</v>
      </c>
      <c r="C52" s="47">
        <v>10</v>
      </c>
      <c r="D52" s="47">
        <v>14</v>
      </c>
      <c r="E52" s="47">
        <v>17</v>
      </c>
      <c r="F52" s="47">
        <v>18</v>
      </c>
      <c r="G52" s="47">
        <v>7</v>
      </c>
      <c r="H52" s="47">
        <v>12</v>
      </c>
      <c r="I52" s="47">
        <v>3</v>
      </c>
      <c r="J52" s="47">
        <v>0</v>
      </c>
      <c r="K52" s="47">
        <v>0</v>
      </c>
      <c r="L52" s="47">
        <v>1</v>
      </c>
      <c r="M52" s="47">
        <f t="shared" si="4"/>
        <v>82</v>
      </c>
      <c r="N52" s="49">
        <v>4</v>
      </c>
      <c r="O52" s="27">
        <f t="shared" si="0"/>
        <v>50</v>
      </c>
      <c r="P52" s="27">
        <f t="shared" si="1"/>
        <v>45.121951219512198</v>
      </c>
      <c r="Q52" s="27">
        <f t="shared" si="2"/>
        <v>3.6585365853658538</v>
      </c>
      <c r="R52" s="27">
        <f t="shared" si="3"/>
        <v>0</v>
      </c>
    </row>
    <row r="53" spans="1:18">
      <c r="A53" s="70"/>
      <c r="B53" s="50">
        <v>2012</v>
      </c>
      <c r="C53" s="51">
        <v>1</v>
      </c>
      <c r="D53" s="51">
        <v>2</v>
      </c>
      <c r="E53" s="51">
        <v>2</v>
      </c>
      <c r="F53" s="51">
        <v>6</v>
      </c>
      <c r="G53" s="51">
        <v>9</v>
      </c>
      <c r="H53" s="51">
        <v>7</v>
      </c>
      <c r="I53" s="51">
        <v>7</v>
      </c>
      <c r="J53" s="51">
        <v>2</v>
      </c>
      <c r="K53" s="51"/>
      <c r="L53" s="51"/>
      <c r="M53" s="47">
        <f t="shared" si="4"/>
        <v>36</v>
      </c>
      <c r="N53" s="50">
        <v>9</v>
      </c>
      <c r="O53" s="27">
        <f t="shared" si="0"/>
        <v>13.888888888888889</v>
      </c>
      <c r="P53" s="27">
        <f t="shared" si="1"/>
        <v>61.111111111111114</v>
      </c>
      <c r="Q53" s="27">
        <f t="shared" si="2"/>
        <v>25</v>
      </c>
      <c r="R53" s="27">
        <f t="shared" si="3"/>
        <v>0</v>
      </c>
    </row>
    <row r="54" spans="1:18" ht="15.75" thickBot="1">
      <c r="A54" s="71"/>
      <c r="B54" s="52">
        <v>2011</v>
      </c>
      <c r="C54" s="52">
        <v>1</v>
      </c>
      <c r="D54" s="52"/>
      <c r="E54" s="52">
        <v>4</v>
      </c>
      <c r="F54" s="52">
        <v>3</v>
      </c>
      <c r="G54" s="52">
        <v>1</v>
      </c>
      <c r="H54" s="52">
        <v>11</v>
      </c>
      <c r="I54" s="52">
        <v>6</v>
      </c>
      <c r="J54" s="52">
        <v>2</v>
      </c>
      <c r="K54" s="52">
        <v>2</v>
      </c>
      <c r="L54" s="52"/>
      <c r="M54" s="53">
        <f t="shared" si="4"/>
        <v>30</v>
      </c>
      <c r="N54" s="52">
        <v>9</v>
      </c>
      <c r="O54" s="54">
        <f t="shared" si="0"/>
        <v>16.666666666666668</v>
      </c>
      <c r="P54" s="54">
        <f t="shared" si="1"/>
        <v>50</v>
      </c>
      <c r="Q54" s="54">
        <f t="shared" si="2"/>
        <v>26.666666666666668</v>
      </c>
      <c r="R54" s="54">
        <f t="shared" si="3"/>
        <v>6.666666666666667</v>
      </c>
    </row>
  </sheetData>
  <mergeCells count="10">
    <mergeCell ref="A33:A38"/>
    <mergeCell ref="A39:A44"/>
    <mergeCell ref="A45:A50"/>
    <mergeCell ref="A51:A54"/>
    <mergeCell ref="A1:N1"/>
    <mergeCell ref="A3:A8"/>
    <mergeCell ref="A9:A14"/>
    <mergeCell ref="A15:A20"/>
    <mergeCell ref="A21:A26"/>
    <mergeCell ref="A27:A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Academics(Barasa)</dc:creator>
  <cp:lastModifiedBy>user</cp:lastModifiedBy>
  <cp:lastPrinted>2015-02-27T17:58:10Z</cp:lastPrinted>
  <dcterms:created xsi:type="dcterms:W3CDTF">2015-02-27T14:21:54Z</dcterms:created>
  <dcterms:modified xsi:type="dcterms:W3CDTF">2015-06-19T09:28:54Z</dcterms:modified>
</cp:coreProperties>
</file>